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Ls220dfb9\アメイズ文書\01郵便箱\07栄養\栄養課\献立\月間\"/>
    </mc:Choice>
  </mc:AlternateContent>
  <bookViews>
    <workbookView xWindow="0" yWindow="0" windowWidth="21570" windowHeight="10185" activeTab="5"/>
  </bookViews>
  <sheets>
    <sheet name="月間献立" sheetId="1" r:id="rId1"/>
    <sheet name="おやつ" sheetId="18" r:id="rId2"/>
    <sheet name="通所 " sheetId="17" r:id="rId3"/>
    <sheet name="行事食ポスター" sheetId="19" r:id="rId4"/>
    <sheet name="第1週 " sheetId="14" r:id="rId5"/>
    <sheet name="第2週" sheetId="13" r:id="rId6"/>
    <sheet name="第3週 " sheetId="12" r:id="rId7"/>
    <sheet name="第4週 " sheetId="11" r:id="rId8"/>
    <sheet name="第5週 " sheetId="20" r:id="rId9"/>
  </sheets>
  <definedNames>
    <definedName name="_xlnm.Print_Area" localSheetId="0">月間献立!$A$1:$H$75</definedName>
    <definedName name="_xlnm.Print_Area" localSheetId="4">'第1週 '!$A$1:$H$18</definedName>
    <definedName name="_xlnm.Print_Area" localSheetId="2">'通所 '!$A$1:$H$36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0" i="17" l="1"/>
  <c r="F2" i="14" l="1"/>
  <c r="C12" i="12" l="1"/>
  <c r="C12" i="13" l="1"/>
  <c r="G22" i="17" l="1"/>
  <c r="E8" i="17"/>
  <c r="F8" i="17"/>
  <c r="E7" i="17" l="1"/>
  <c r="E6" i="17"/>
  <c r="E5" i="17"/>
  <c r="E4" i="17"/>
  <c r="E3" i="17"/>
  <c r="D34" i="17"/>
  <c r="C12" i="11" l="1"/>
  <c r="C16" i="20"/>
  <c r="D16" i="20"/>
  <c r="C15" i="20"/>
  <c r="D15" i="20"/>
  <c r="C14" i="20"/>
  <c r="D14" i="20"/>
  <c r="C13" i="20"/>
  <c r="D13" i="20"/>
  <c r="C12" i="20"/>
  <c r="D12" i="20"/>
  <c r="C11" i="20"/>
  <c r="D11" i="20"/>
  <c r="C10" i="20"/>
  <c r="D10" i="20"/>
  <c r="D9" i="20"/>
  <c r="C9" i="20"/>
  <c r="C8" i="20"/>
  <c r="D8" i="20"/>
  <c r="C6" i="20"/>
  <c r="D6" i="20"/>
  <c r="C5" i="20"/>
  <c r="D5" i="20"/>
  <c r="C4" i="20"/>
  <c r="D4" i="20"/>
  <c r="C3" i="20"/>
  <c r="D3" i="20"/>
  <c r="B14" i="20"/>
  <c r="B15" i="20"/>
  <c r="B16" i="20"/>
  <c r="B13" i="20"/>
  <c r="B9" i="20"/>
  <c r="B10" i="20"/>
  <c r="B11" i="20"/>
  <c r="B12" i="20"/>
  <c r="B8" i="20"/>
  <c r="B4" i="20"/>
  <c r="B5" i="20"/>
  <c r="B6" i="20"/>
  <c r="B3" i="20"/>
  <c r="E16" i="14"/>
  <c r="E15" i="14"/>
  <c r="E14" i="14"/>
  <c r="E13" i="14"/>
  <c r="E12" i="14"/>
  <c r="E11" i="14"/>
  <c r="E10" i="14"/>
  <c r="E9" i="14"/>
  <c r="E8" i="14"/>
  <c r="E6" i="14"/>
  <c r="E5" i="14"/>
  <c r="E4" i="14"/>
  <c r="E3" i="14"/>
  <c r="D35" i="17"/>
  <c r="F1" i="1" l="1"/>
  <c r="E2" i="17"/>
  <c r="E2" i="18"/>
  <c r="E6" i="13"/>
  <c r="G1" i="1" l="1"/>
  <c r="H1" i="1" s="1"/>
  <c r="F2" i="17"/>
  <c r="F2" i="18"/>
  <c r="B6" i="13"/>
  <c r="D32" i="17" l="1"/>
  <c r="D33" i="17"/>
  <c r="D36" i="17"/>
  <c r="D31" i="17"/>
  <c r="C11" i="11" l="1"/>
  <c r="H16" i="11"/>
  <c r="H15" i="11"/>
  <c r="H14" i="11"/>
  <c r="H13" i="11"/>
  <c r="H12" i="11"/>
  <c r="H11" i="11"/>
  <c r="H10" i="11"/>
  <c r="H9" i="11"/>
  <c r="H8" i="11"/>
  <c r="H6" i="11"/>
  <c r="H5" i="11"/>
  <c r="H4" i="11"/>
  <c r="H3" i="11"/>
  <c r="H16" i="12" l="1"/>
  <c r="D6" i="13" l="1"/>
  <c r="C34" i="17" l="1"/>
  <c r="C35" i="17" l="1"/>
  <c r="C33" i="17"/>
  <c r="C32" i="17"/>
  <c r="C31" i="17"/>
  <c r="B35" i="17"/>
  <c r="B34" i="17"/>
  <c r="B33" i="17"/>
  <c r="B32" i="17"/>
  <c r="B31" i="17"/>
  <c r="C36" i="17"/>
  <c r="B36" i="17"/>
  <c r="D12" i="11" l="1"/>
  <c r="D11" i="11"/>
  <c r="B12" i="13" l="1"/>
  <c r="G29" i="17" l="1"/>
  <c r="F29" i="17"/>
  <c r="G28" i="17"/>
  <c r="F28" i="17"/>
  <c r="G27" i="17"/>
  <c r="F27" i="17"/>
  <c r="G26" i="17"/>
  <c r="F26" i="17"/>
  <c r="G25" i="17"/>
  <c r="F25" i="17"/>
  <c r="G24" i="17"/>
  <c r="F24" i="17"/>
  <c r="B14" i="17"/>
  <c r="D27" i="17"/>
  <c r="B12" i="12" l="1"/>
  <c r="D11" i="12"/>
  <c r="G6" i="13" l="1"/>
  <c r="F11" i="14" l="1"/>
  <c r="C27" i="17" l="1"/>
  <c r="B21" i="17"/>
  <c r="F6" i="17"/>
  <c r="G6" i="11" l="1"/>
  <c r="F6" i="11"/>
  <c r="E6" i="11"/>
  <c r="D6" i="11"/>
  <c r="C6" i="11"/>
  <c r="B6" i="11"/>
  <c r="G16" i="11"/>
  <c r="F16" i="11"/>
  <c r="E16" i="11"/>
  <c r="D16" i="11"/>
  <c r="C16" i="11"/>
  <c r="B16" i="11"/>
  <c r="G4" i="11"/>
  <c r="G10" i="11"/>
  <c r="G11" i="11"/>
  <c r="G12" i="11"/>
  <c r="G9" i="11"/>
  <c r="G12" i="12" l="1"/>
  <c r="D12" i="12"/>
  <c r="G11" i="12"/>
  <c r="H6" i="13" l="1"/>
  <c r="F6" i="13"/>
  <c r="C6" i="13"/>
  <c r="D12" i="13"/>
  <c r="F12" i="14" l="1"/>
  <c r="F7" i="17" l="1"/>
  <c r="G13" i="11" l="1"/>
  <c r="C13" i="11"/>
  <c r="D13" i="11"/>
  <c r="E13" i="11"/>
  <c r="F13" i="11"/>
  <c r="B13" i="11"/>
  <c r="G8" i="11"/>
  <c r="C8" i="11"/>
  <c r="D8" i="11"/>
  <c r="E8" i="11"/>
  <c r="F8" i="11"/>
  <c r="B8" i="11"/>
  <c r="G3" i="11"/>
  <c r="C3" i="11"/>
  <c r="D3" i="11"/>
  <c r="E3" i="11"/>
  <c r="F3" i="11"/>
  <c r="B3" i="11"/>
  <c r="F12" i="11"/>
  <c r="G15" i="11"/>
  <c r="G14" i="11"/>
  <c r="G5" i="11"/>
  <c r="F12" i="13" l="1"/>
  <c r="F11" i="13"/>
  <c r="G16" i="12" l="1"/>
  <c r="F16" i="12"/>
  <c r="E16" i="12"/>
  <c r="D16" i="12"/>
  <c r="C16" i="12"/>
  <c r="B16" i="12"/>
  <c r="H6" i="12"/>
  <c r="G6" i="12"/>
  <c r="F6" i="12"/>
  <c r="E6" i="12"/>
  <c r="D6" i="12"/>
  <c r="C6" i="12"/>
  <c r="B6" i="12"/>
  <c r="H16" i="13"/>
  <c r="G16" i="13"/>
  <c r="F16" i="13"/>
  <c r="E16" i="13"/>
  <c r="D16" i="13"/>
  <c r="C16" i="13"/>
  <c r="B16" i="13"/>
  <c r="F6" i="14"/>
  <c r="G6" i="14"/>
  <c r="H6" i="14"/>
  <c r="F16" i="14"/>
  <c r="G16" i="14"/>
  <c r="H16" i="14"/>
  <c r="D28" i="17" l="1"/>
  <c r="C28" i="17"/>
  <c r="F14" i="17"/>
  <c r="F13" i="17"/>
  <c r="D29" i="17"/>
  <c r="D26" i="17"/>
  <c r="D25" i="17"/>
  <c r="D24" i="17"/>
  <c r="C13" i="17" l="1"/>
  <c r="H3" i="12" l="1"/>
  <c r="G3" i="12"/>
  <c r="F3" i="12"/>
  <c r="E3" i="12"/>
  <c r="D3" i="12"/>
  <c r="C3" i="12"/>
  <c r="B3" i="12"/>
  <c r="C13" i="12"/>
  <c r="D13" i="12"/>
  <c r="E13" i="12"/>
  <c r="F13" i="12"/>
  <c r="G13" i="12"/>
  <c r="H13" i="12"/>
  <c r="B13" i="12"/>
  <c r="E12" i="12"/>
  <c r="E11" i="12"/>
  <c r="G10" i="12"/>
  <c r="G9" i="12"/>
  <c r="H8" i="12"/>
  <c r="G8" i="12"/>
  <c r="F8" i="12"/>
  <c r="E8" i="12"/>
  <c r="E10" i="12"/>
  <c r="E9" i="12"/>
  <c r="D10" i="12"/>
  <c r="D9" i="12"/>
  <c r="D8" i="12"/>
  <c r="C8" i="12"/>
  <c r="B8" i="12"/>
  <c r="B9" i="12"/>
  <c r="C9" i="12"/>
  <c r="F9" i="12"/>
  <c r="H9" i="12"/>
  <c r="B10" i="12"/>
  <c r="C10" i="12"/>
  <c r="F10" i="12"/>
  <c r="H10" i="12"/>
  <c r="B11" i="12"/>
  <c r="C11" i="12"/>
  <c r="F11" i="12"/>
  <c r="H11" i="12"/>
  <c r="F12" i="12"/>
  <c r="H12" i="12"/>
  <c r="C13" i="13" l="1"/>
  <c r="D13" i="13"/>
  <c r="E13" i="13"/>
  <c r="F13" i="13"/>
  <c r="G13" i="13"/>
  <c r="H13" i="13"/>
  <c r="B13" i="13"/>
  <c r="C3" i="13"/>
  <c r="D3" i="13"/>
  <c r="E3" i="13"/>
  <c r="F3" i="13"/>
  <c r="G3" i="13"/>
  <c r="H3" i="13"/>
  <c r="B3" i="13"/>
  <c r="C11" i="13"/>
  <c r="C10" i="13"/>
  <c r="C9" i="13"/>
  <c r="C8" i="13"/>
  <c r="D8" i="13"/>
  <c r="E8" i="13"/>
  <c r="F8" i="13"/>
  <c r="G8" i="13"/>
  <c r="H8" i="13"/>
  <c r="B8" i="13"/>
  <c r="B9" i="13"/>
  <c r="B10" i="13"/>
  <c r="B11" i="13"/>
  <c r="B14" i="13"/>
  <c r="B15" i="13"/>
  <c r="G5" i="14" l="1"/>
  <c r="H13" i="14" l="1"/>
  <c r="G13" i="14"/>
  <c r="F13" i="14"/>
  <c r="F3" i="14"/>
  <c r="G3" i="14"/>
  <c r="H3" i="14"/>
  <c r="F8" i="14"/>
  <c r="G8" i="14"/>
  <c r="H8" i="14"/>
  <c r="E26" i="17" l="1"/>
  <c r="E27" i="17"/>
  <c r="E28" i="17"/>
  <c r="E25" i="17"/>
  <c r="E24" i="17"/>
  <c r="E29" i="17"/>
  <c r="E21" i="17"/>
  <c r="E20" i="17"/>
  <c r="C21" i="17"/>
  <c r="E14" i="17"/>
  <c r="D14" i="17"/>
  <c r="C29" i="17" l="1"/>
  <c r="B29" i="17"/>
  <c r="C22" i="17"/>
  <c r="D22" i="17"/>
  <c r="E22" i="17"/>
  <c r="F22" i="17"/>
  <c r="B22" i="17"/>
  <c r="C15" i="17"/>
  <c r="D15" i="17"/>
  <c r="E15" i="17"/>
  <c r="F15" i="17"/>
  <c r="G15" i="17"/>
  <c r="B15" i="17"/>
  <c r="G8" i="17"/>
  <c r="C26" i="17" l="1"/>
  <c r="C25" i="17"/>
  <c r="C24" i="17"/>
  <c r="B28" i="17"/>
  <c r="B27" i="17"/>
  <c r="B26" i="17"/>
  <c r="B25" i="17"/>
  <c r="B24" i="17"/>
  <c r="G21" i="17"/>
  <c r="G20" i="17"/>
  <c r="G19" i="17"/>
  <c r="G18" i="17"/>
  <c r="G17" i="17"/>
  <c r="F21" i="17"/>
  <c r="F20" i="17"/>
  <c r="F19" i="17"/>
  <c r="F18" i="17"/>
  <c r="F17" i="17"/>
  <c r="E19" i="17"/>
  <c r="E18" i="17"/>
  <c r="E17" i="17"/>
  <c r="D21" i="17"/>
  <c r="C14" i="17"/>
  <c r="D20" i="17"/>
  <c r="D19" i="17"/>
  <c r="D18" i="17"/>
  <c r="D17" i="17"/>
  <c r="C19" i="17"/>
  <c r="C18" i="17"/>
  <c r="C17" i="17"/>
  <c r="B20" i="17"/>
  <c r="B19" i="17"/>
  <c r="B18" i="17"/>
  <c r="B17" i="17"/>
  <c r="G14" i="17"/>
  <c r="G13" i="17"/>
  <c r="G12" i="17"/>
  <c r="G11" i="17"/>
  <c r="G10" i="17"/>
  <c r="F12" i="17"/>
  <c r="F11" i="17"/>
  <c r="F10" i="17"/>
  <c r="E13" i="17"/>
  <c r="E12" i="17"/>
  <c r="E11" i="17"/>
  <c r="E10" i="17"/>
  <c r="D13" i="17"/>
  <c r="D12" i="17"/>
  <c r="D11" i="17"/>
  <c r="D10" i="17"/>
  <c r="C12" i="17"/>
  <c r="C11" i="17"/>
  <c r="C10" i="17"/>
  <c r="B13" i="17"/>
  <c r="B12" i="17"/>
  <c r="B11" i="17"/>
  <c r="B10" i="17"/>
  <c r="G7" i="17"/>
  <c r="G6" i="17"/>
  <c r="G5" i="17"/>
  <c r="G4" i="17"/>
  <c r="G3" i="17"/>
  <c r="F5" i="17"/>
  <c r="F4" i="17"/>
  <c r="F3" i="17"/>
  <c r="G2" i="17"/>
  <c r="H2" i="17" s="1"/>
  <c r="B9" i="17" s="1"/>
  <c r="F10" i="13"/>
  <c r="G2" i="18" l="1"/>
  <c r="H2" i="18" s="1"/>
  <c r="C9" i="17"/>
  <c r="D9" i="17" s="1"/>
  <c r="E9" i="17" s="1"/>
  <c r="F9" i="17" s="1"/>
  <c r="G9" i="17" s="1"/>
  <c r="H9" i="17" s="1"/>
  <c r="B16" i="17" s="1"/>
  <c r="C16" i="17" s="1"/>
  <c r="D16" i="17" s="1"/>
  <c r="E16" i="17" s="1"/>
  <c r="F16" i="17" s="1"/>
  <c r="G16" i="17" s="1"/>
  <c r="H16" i="17" s="1"/>
  <c r="B23" i="17" s="1"/>
  <c r="C23" i="17" s="1"/>
  <c r="D23" i="17" s="1"/>
  <c r="E23" i="17" s="1"/>
  <c r="F23" i="17" s="1"/>
  <c r="G23" i="17" s="1"/>
  <c r="H23" i="17" s="1"/>
  <c r="B30" i="17" s="1"/>
  <c r="C30" i="17" s="1"/>
  <c r="D30" i="17" s="1"/>
  <c r="F15" i="14"/>
  <c r="B5" i="18" l="1"/>
  <c r="C5" i="18" s="1"/>
  <c r="D5" i="18" s="1"/>
  <c r="E5" i="18" s="1"/>
  <c r="F5" i="18" s="1"/>
  <c r="G5" i="18" s="1"/>
  <c r="H5" i="18" s="1"/>
  <c r="B8" i="18" s="1"/>
  <c r="C8" i="18" s="1"/>
  <c r="D8" i="18" s="1"/>
  <c r="E8" i="18" s="1"/>
  <c r="F8" i="18" s="1"/>
  <c r="G8" i="18" s="1"/>
  <c r="H8" i="18" s="1"/>
  <c r="B11" i="18" s="1"/>
  <c r="C11" i="18" s="1"/>
  <c r="D11" i="18" s="1"/>
  <c r="E11" i="18" s="1"/>
  <c r="F11" i="18" s="1"/>
  <c r="G11" i="18" s="1"/>
  <c r="H11" i="18" s="1"/>
  <c r="B14" i="18" s="1"/>
  <c r="C14" i="18" s="1"/>
  <c r="D14" i="18" s="1"/>
  <c r="F15" i="11"/>
  <c r="F14" i="11"/>
  <c r="F11" i="11"/>
  <c r="F10" i="11"/>
  <c r="F9" i="11"/>
  <c r="F5" i="11"/>
  <c r="F4" i="11"/>
  <c r="E15" i="11"/>
  <c r="E14" i="11"/>
  <c r="E12" i="11"/>
  <c r="E11" i="11"/>
  <c r="E10" i="11"/>
  <c r="E9" i="11"/>
  <c r="E5" i="11"/>
  <c r="E4" i="11"/>
  <c r="D15" i="11"/>
  <c r="D14" i="11"/>
  <c r="D10" i="11"/>
  <c r="D9" i="11"/>
  <c r="D5" i="11"/>
  <c r="D4" i="11"/>
  <c r="C15" i="11"/>
  <c r="C14" i="11"/>
  <c r="C10" i="11"/>
  <c r="C9" i="11"/>
  <c r="C5" i="11"/>
  <c r="C4" i="11"/>
  <c r="B15" i="11"/>
  <c r="B14" i="11"/>
  <c r="B12" i="11"/>
  <c r="B11" i="11"/>
  <c r="B10" i="11"/>
  <c r="B9" i="11"/>
  <c r="B5" i="11"/>
  <c r="B4" i="11"/>
  <c r="H15" i="12"/>
  <c r="H14" i="12"/>
  <c r="H5" i="12"/>
  <c r="H4" i="12"/>
  <c r="G15" i="12"/>
  <c r="G14" i="12"/>
  <c r="G5" i="12"/>
  <c r="G4" i="12"/>
  <c r="F15" i="12"/>
  <c r="F14" i="12"/>
  <c r="F5" i="12"/>
  <c r="F4" i="12"/>
  <c r="E15" i="12"/>
  <c r="E14" i="12"/>
  <c r="E5" i="12"/>
  <c r="E4" i="12"/>
  <c r="D15" i="12"/>
  <c r="D14" i="12"/>
  <c r="D5" i="12"/>
  <c r="D4" i="12"/>
  <c r="C15" i="12"/>
  <c r="C14" i="12"/>
  <c r="C5" i="12"/>
  <c r="C4" i="12"/>
  <c r="B15" i="12"/>
  <c r="B14" i="12"/>
  <c r="B5" i="12"/>
  <c r="B4" i="12"/>
  <c r="H15" i="13"/>
  <c r="H14" i="13"/>
  <c r="H12" i="13"/>
  <c r="H11" i="13"/>
  <c r="H10" i="13"/>
  <c r="H9" i="13"/>
  <c r="H5" i="13"/>
  <c r="H4" i="13"/>
  <c r="G15" i="13"/>
  <c r="G14" i="13"/>
  <c r="G12" i="13"/>
  <c r="G11" i="13"/>
  <c r="G10" i="13"/>
  <c r="G9" i="13"/>
  <c r="G5" i="13"/>
  <c r="G4" i="13"/>
  <c r="F15" i="13"/>
  <c r="F14" i="13"/>
  <c r="F9" i="13"/>
  <c r="F5" i="13"/>
  <c r="F4" i="13"/>
  <c r="E15" i="13"/>
  <c r="E14" i="13"/>
  <c r="E12" i="13"/>
  <c r="E11" i="13"/>
  <c r="E10" i="13"/>
  <c r="E9" i="13"/>
  <c r="E5" i="13"/>
  <c r="E4" i="13"/>
  <c r="D15" i="13"/>
  <c r="D14" i="13"/>
  <c r="D11" i="13"/>
  <c r="D10" i="13"/>
  <c r="D9" i="13"/>
  <c r="D5" i="13"/>
  <c r="D4" i="13"/>
  <c r="C15" i="13"/>
  <c r="C14" i="13"/>
  <c r="C5" i="13"/>
  <c r="C4" i="13"/>
  <c r="B5" i="13"/>
  <c r="B4" i="13"/>
  <c r="H15" i="14"/>
  <c r="H14" i="14"/>
  <c r="H12" i="14"/>
  <c r="H11" i="14"/>
  <c r="H10" i="14"/>
  <c r="H9" i="14"/>
  <c r="H5" i="14"/>
  <c r="H4" i="14"/>
  <c r="G15" i="14"/>
  <c r="G14" i="14"/>
  <c r="G12" i="14"/>
  <c r="G11" i="14"/>
  <c r="G10" i="14"/>
  <c r="G9" i="14"/>
  <c r="G4" i="14"/>
  <c r="F14" i="14"/>
  <c r="F10" i="14"/>
  <c r="F9" i="14"/>
  <c r="F5" i="14"/>
  <c r="F4" i="14"/>
  <c r="G2" i="14" l="1"/>
  <c r="H2" i="14" s="1"/>
  <c r="B16" i="1" l="1"/>
  <c r="C16" i="1" l="1"/>
  <c r="D16" i="1" s="1"/>
  <c r="E16" i="1" s="1"/>
  <c r="F16" i="1" s="1"/>
  <c r="G16" i="1" s="1"/>
  <c r="H16" i="1" s="1"/>
  <c r="B31" i="1" s="1"/>
  <c r="B2" i="13"/>
  <c r="C2" i="13" s="1"/>
  <c r="D2" i="13" s="1"/>
  <c r="E2" i="13" s="1"/>
  <c r="F2" i="13" s="1"/>
  <c r="G2" i="13" s="1"/>
  <c r="H2" i="13" s="1"/>
  <c r="C31" i="1"/>
  <c r="D31" i="1" s="1"/>
  <c r="E31" i="1" s="1"/>
  <c r="F31" i="1" s="1"/>
  <c r="G31" i="1" s="1"/>
  <c r="H31" i="1" s="1"/>
  <c r="B46" i="1" s="1"/>
  <c r="B2" i="12"/>
  <c r="C2" i="12" s="1"/>
  <c r="D2" i="12" s="1"/>
  <c r="E2" i="12" s="1"/>
  <c r="F2" i="12" s="1"/>
  <c r="G2" i="12" s="1"/>
  <c r="H2" i="12" s="1"/>
  <c r="C46" i="1" l="1"/>
  <c r="D46" i="1" s="1"/>
  <c r="E46" i="1" s="1"/>
  <c r="B2" i="11"/>
  <c r="C2" i="11" s="1"/>
  <c r="D2" i="11" s="1"/>
  <c r="E2" i="11" s="1"/>
  <c r="F2" i="11" s="1"/>
  <c r="G2" i="11" s="1"/>
  <c r="H2" i="11" s="1"/>
  <c r="F46" i="1" l="1"/>
  <c r="G46" i="1" s="1"/>
  <c r="H46" i="1" s="1"/>
  <c r="B61" i="1" s="1"/>
  <c r="C61" i="1" l="1"/>
  <c r="D61" i="1" s="1"/>
  <c r="B2" i="20"/>
  <c r="C2" i="20" s="1"/>
  <c r="D2" i="20" s="1"/>
</calcChain>
</file>

<file path=xl/sharedStrings.xml><?xml version="1.0" encoding="utf-8"?>
<sst xmlns="http://schemas.openxmlformats.org/spreadsheetml/2006/main" count="509" uniqueCount="253">
  <si>
    <t>朝</t>
  </si>
  <si>
    <t>昼</t>
  </si>
  <si>
    <t>夕</t>
  </si>
  <si>
    <t>おやつ</t>
  </si>
  <si>
    <t>おやつ</t>
    <phoneticPr fontId="5"/>
  </si>
  <si>
    <t>おやつ</t>
    <phoneticPr fontId="5"/>
  </si>
  <si>
    <t>朝</t>
    <rPh sb="0" eb="1">
      <t>アサ</t>
    </rPh>
    <phoneticPr fontId="2"/>
  </si>
  <si>
    <t>牛乳</t>
    <phoneticPr fontId="2"/>
  </si>
  <si>
    <t>牛乳</t>
    <phoneticPr fontId="2"/>
  </si>
  <si>
    <t>牛乳</t>
    <phoneticPr fontId="2"/>
  </si>
  <si>
    <t>昼</t>
    <rPh sb="0" eb="1">
      <t>ヒル</t>
    </rPh>
    <phoneticPr fontId="2"/>
  </si>
  <si>
    <t>夕</t>
    <rPh sb="0" eb="1">
      <t>ユウ</t>
    </rPh>
    <phoneticPr fontId="2"/>
  </si>
  <si>
    <t>摂取カロリー</t>
    <rPh sb="0" eb="2">
      <t>セッシュ</t>
    </rPh>
    <phoneticPr fontId="5"/>
  </si>
  <si>
    <t>*表示の摂取カロリーは、一般食の一日合計になります。</t>
    <phoneticPr fontId="2"/>
  </si>
  <si>
    <t>献立内容は変更になる場合があります。</t>
    <rPh sb="0" eb="2">
      <t>コンダテ</t>
    </rPh>
    <rPh sb="2" eb="4">
      <t>ナイヨウ</t>
    </rPh>
    <phoneticPr fontId="2"/>
  </si>
  <si>
    <t>週間献立表　</t>
    <phoneticPr fontId="2"/>
  </si>
  <si>
    <t>週間献立表</t>
    <phoneticPr fontId="2"/>
  </si>
  <si>
    <t>御飯</t>
    <rPh sb="0" eb="2">
      <t>ゴハン</t>
    </rPh>
    <phoneticPr fontId="2"/>
  </si>
  <si>
    <t>味噌汁</t>
    <rPh sb="0" eb="3">
      <t>ミソシル</t>
    </rPh>
    <phoneticPr fontId="2"/>
  </si>
  <si>
    <t>すまし汁</t>
    <rPh sb="3" eb="4">
      <t>シル</t>
    </rPh>
    <phoneticPr fontId="2"/>
  </si>
  <si>
    <t>黄桃</t>
    <rPh sb="0" eb="2">
      <t>オウトウ</t>
    </rPh>
    <phoneticPr fontId="2"/>
  </si>
  <si>
    <t>中華スープ</t>
    <rPh sb="0" eb="2">
      <t>チュウカ</t>
    </rPh>
    <phoneticPr fontId="2"/>
  </si>
  <si>
    <t>御飯</t>
    <rPh sb="0" eb="2">
      <t>ゴハン</t>
    </rPh>
    <phoneticPr fontId="2"/>
  </si>
  <si>
    <t>牛乳</t>
    <rPh sb="0" eb="2">
      <t>ギュウニュウ</t>
    </rPh>
    <phoneticPr fontId="2"/>
  </si>
  <si>
    <t>春雨サラダ</t>
    <rPh sb="0" eb="2">
      <t>ハルサメ</t>
    </rPh>
    <phoneticPr fontId="2"/>
  </si>
  <si>
    <t>パイン</t>
    <phoneticPr fontId="2"/>
  </si>
  <si>
    <t>白桃</t>
    <rPh sb="0" eb="2">
      <t>ハクトウ</t>
    </rPh>
    <phoneticPr fontId="2"/>
  </si>
  <si>
    <t>みかん</t>
    <phoneticPr fontId="2"/>
  </si>
  <si>
    <t>春菊のお浸し</t>
    <rPh sb="0" eb="2">
      <t>シュンギク</t>
    </rPh>
    <rPh sb="4" eb="5">
      <t>ヒタ</t>
    </rPh>
    <phoneticPr fontId="2"/>
  </si>
  <si>
    <t>味噌汁　漬物</t>
    <rPh sb="0" eb="3">
      <t>ミソシル</t>
    </rPh>
    <rPh sb="4" eb="6">
      <t>ツケモノ</t>
    </rPh>
    <phoneticPr fontId="2"/>
  </si>
  <si>
    <t>ふきの和え物</t>
    <rPh sb="3" eb="4">
      <t>ア</t>
    </rPh>
    <rPh sb="5" eb="6">
      <t>モノ</t>
    </rPh>
    <phoneticPr fontId="2"/>
  </si>
  <si>
    <t>御飯</t>
    <rPh sb="0" eb="2">
      <t>ゴハン</t>
    </rPh>
    <phoneticPr fontId="2"/>
  </si>
  <si>
    <t>南瓜サラダ</t>
    <rPh sb="0" eb="2">
      <t>カボチャ</t>
    </rPh>
    <phoneticPr fontId="2"/>
  </si>
  <si>
    <t>コンソメスープ</t>
    <phoneticPr fontId="2"/>
  </si>
  <si>
    <t>さんまの塩焼き</t>
    <rPh sb="4" eb="5">
      <t>シオ</t>
    </rPh>
    <rPh sb="5" eb="6">
      <t>ヤ</t>
    </rPh>
    <phoneticPr fontId="2"/>
  </si>
  <si>
    <t>漬物</t>
    <rPh sb="0" eb="2">
      <t>ツケモノ</t>
    </rPh>
    <phoneticPr fontId="2"/>
  </si>
  <si>
    <t>ひじきの煮物</t>
    <rPh sb="4" eb="6">
      <t>ニモノ</t>
    </rPh>
    <phoneticPr fontId="2"/>
  </si>
  <si>
    <t>洋梨</t>
    <rPh sb="0" eb="2">
      <t>ヨウナシ</t>
    </rPh>
    <phoneticPr fontId="2"/>
  </si>
  <si>
    <t>竹の子の炒め物</t>
    <rPh sb="0" eb="1">
      <t>タケ</t>
    </rPh>
    <rPh sb="2" eb="3">
      <t>コ</t>
    </rPh>
    <rPh sb="4" eb="5">
      <t>イタ</t>
    </rPh>
    <rPh sb="6" eb="7">
      <t>モノ</t>
    </rPh>
    <phoneticPr fontId="2"/>
  </si>
  <si>
    <t>紅葉饅頭</t>
    <rPh sb="0" eb="2">
      <t>モミジ</t>
    </rPh>
    <rPh sb="2" eb="4">
      <t>マンジュウ</t>
    </rPh>
    <phoneticPr fontId="2"/>
  </si>
  <si>
    <t>バニラババロア</t>
    <phoneticPr fontId="2"/>
  </si>
  <si>
    <t>マリネ風サラダ</t>
    <rPh sb="3" eb="4">
      <t>フウ</t>
    </rPh>
    <phoneticPr fontId="2"/>
  </si>
  <si>
    <t>食パン　ジャム</t>
    <rPh sb="0" eb="1">
      <t>ショク</t>
    </rPh>
    <phoneticPr fontId="2"/>
  </si>
  <si>
    <t>御飯</t>
    <rPh sb="0" eb="2">
      <t>ゴハン</t>
    </rPh>
    <phoneticPr fontId="2"/>
  </si>
  <si>
    <t>甘夏</t>
    <rPh sb="0" eb="2">
      <t>アマナツ</t>
    </rPh>
    <phoneticPr fontId="2"/>
  </si>
  <si>
    <t>筑前煮</t>
    <rPh sb="0" eb="3">
      <t>チクゼンニ</t>
    </rPh>
    <phoneticPr fontId="2"/>
  </si>
  <si>
    <t>切干大根の煮物</t>
    <rPh sb="0" eb="2">
      <t>キリボシ</t>
    </rPh>
    <rPh sb="2" eb="4">
      <t>ダイコン</t>
    </rPh>
    <rPh sb="5" eb="7">
      <t>ニモノ</t>
    </rPh>
    <phoneticPr fontId="2"/>
  </si>
  <si>
    <t>野菜炒め</t>
    <rPh sb="0" eb="2">
      <t>ヤサイ</t>
    </rPh>
    <rPh sb="2" eb="3">
      <t>イタ</t>
    </rPh>
    <phoneticPr fontId="2"/>
  </si>
  <si>
    <t>はんぺんのバター焼き</t>
    <rPh sb="8" eb="9">
      <t>ヤ</t>
    </rPh>
    <phoneticPr fontId="2"/>
  </si>
  <si>
    <t>蒲鉾とキャベツのソテー</t>
    <rPh sb="0" eb="2">
      <t>カマボコ</t>
    </rPh>
    <phoneticPr fontId="2"/>
  </si>
  <si>
    <t>オレンジゼリー</t>
    <phoneticPr fontId="2"/>
  </si>
  <si>
    <t>ティラミス</t>
    <phoneticPr fontId="2"/>
  </si>
  <si>
    <t>ワッフル</t>
    <phoneticPr fontId="2"/>
  </si>
  <si>
    <t>青りんごゼリー</t>
    <rPh sb="0" eb="1">
      <t>アオ</t>
    </rPh>
    <phoneticPr fontId="2"/>
  </si>
  <si>
    <t>薄皮饅頭</t>
    <rPh sb="0" eb="2">
      <t>ウスカワ</t>
    </rPh>
    <rPh sb="2" eb="4">
      <t>マンジュウ</t>
    </rPh>
    <phoneticPr fontId="2"/>
  </si>
  <si>
    <t>抹茶ようかん</t>
    <rPh sb="0" eb="2">
      <t>マッチャ</t>
    </rPh>
    <phoneticPr fontId="2"/>
  </si>
  <si>
    <t>鮭のムニエル</t>
    <rPh sb="0" eb="1">
      <t>サケ</t>
    </rPh>
    <phoneticPr fontId="2"/>
  </si>
  <si>
    <t>鶏しんじょうの煮物</t>
    <rPh sb="0" eb="1">
      <t>トリ</t>
    </rPh>
    <rPh sb="7" eb="9">
      <t>ニモノ</t>
    </rPh>
    <phoneticPr fontId="2"/>
  </si>
  <si>
    <t>豚肉の柚子こしょう炒め</t>
    <rPh sb="0" eb="2">
      <t>ブタニク</t>
    </rPh>
    <rPh sb="3" eb="5">
      <t>ユズ</t>
    </rPh>
    <rPh sb="9" eb="10">
      <t>イタ</t>
    </rPh>
    <phoneticPr fontId="2"/>
  </si>
  <si>
    <t>肉詰めいなり煮</t>
    <rPh sb="0" eb="1">
      <t>ニク</t>
    </rPh>
    <rPh sb="1" eb="2">
      <t>ツ</t>
    </rPh>
    <rPh sb="6" eb="7">
      <t>ニ</t>
    </rPh>
    <phoneticPr fontId="2"/>
  </si>
  <si>
    <t>きつねうどん</t>
    <phoneticPr fontId="2"/>
  </si>
  <si>
    <t>★季節食★</t>
    <rPh sb="1" eb="3">
      <t>キセツ</t>
    </rPh>
    <rPh sb="3" eb="4">
      <t>ショク</t>
    </rPh>
    <phoneticPr fontId="2"/>
  </si>
  <si>
    <t>ふきのおかか和え</t>
    <rPh sb="6" eb="7">
      <t>ア</t>
    </rPh>
    <phoneticPr fontId="2"/>
  </si>
  <si>
    <t>ぶりの照り焼き</t>
    <rPh sb="3" eb="4">
      <t>テ</t>
    </rPh>
    <rPh sb="5" eb="6">
      <t>ヤ</t>
    </rPh>
    <phoneticPr fontId="2"/>
  </si>
  <si>
    <t>すき焼き風</t>
    <rPh sb="2" eb="3">
      <t>ヤ</t>
    </rPh>
    <rPh sb="4" eb="5">
      <t>フウ</t>
    </rPh>
    <phoneticPr fontId="2"/>
  </si>
  <si>
    <t>小松菜の胡麻和え</t>
    <rPh sb="0" eb="3">
      <t>コマツナ</t>
    </rPh>
    <rPh sb="4" eb="6">
      <t>ゴマ</t>
    </rPh>
    <rPh sb="6" eb="7">
      <t>ア</t>
    </rPh>
    <phoneticPr fontId="2"/>
  </si>
  <si>
    <t>味噌汁　のり佃煮</t>
    <rPh sb="0" eb="3">
      <t>ミソシル</t>
    </rPh>
    <rPh sb="6" eb="8">
      <t>ツクダニ</t>
    </rPh>
    <phoneticPr fontId="2"/>
  </si>
  <si>
    <t>キャベツの炒め物</t>
    <rPh sb="5" eb="6">
      <t>イタ</t>
    </rPh>
    <rPh sb="7" eb="8">
      <t>モノ</t>
    </rPh>
    <phoneticPr fontId="2"/>
  </si>
  <si>
    <t>がんもの煮物</t>
    <rPh sb="4" eb="6">
      <t>ニモノ</t>
    </rPh>
    <phoneticPr fontId="2"/>
  </si>
  <si>
    <t>ぜんまい煮</t>
    <rPh sb="4" eb="5">
      <t>ニ</t>
    </rPh>
    <phoneticPr fontId="2"/>
  </si>
  <si>
    <t>つみれと野菜の煮物</t>
    <rPh sb="4" eb="6">
      <t>ヤサイ</t>
    </rPh>
    <rPh sb="7" eb="9">
      <t>ニモノ</t>
    </rPh>
    <phoneticPr fontId="2"/>
  </si>
  <si>
    <t>花野菜のサラダ</t>
    <rPh sb="0" eb="1">
      <t>ハナ</t>
    </rPh>
    <rPh sb="1" eb="3">
      <t>ヤサイ</t>
    </rPh>
    <phoneticPr fontId="2"/>
  </si>
  <si>
    <t>五目厚焼き玉子</t>
    <rPh sb="0" eb="2">
      <t>ゴモク</t>
    </rPh>
    <rPh sb="2" eb="4">
      <t>アツヤ</t>
    </rPh>
    <rPh sb="5" eb="7">
      <t>タマゴ</t>
    </rPh>
    <phoneticPr fontId="2"/>
  </si>
  <si>
    <t>豚肉と大根の炒め煮</t>
    <rPh sb="0" eb="2">
      <t>ブタニク</t>
    </rPh>
    <rPh sb="3" eb="5">
      <t>ダイコン</t>
    </rPh>
    <rPh sb="6" eb="7">
      <t>イタ</t>
    </rPh>
    <rPh sb="8" eb="9">
      <t>ニ</t>
    </rPh>
    <phoneticPr fontId="2"/>
  </si>
  <si>
    <t>しらすおろし和え</t>
    <rPh sb="6" eb="7">
      <t>ア</t>
    </rPh>
    <phoneticPr fontId="2"/>
  </si>
  <si>
    <t>おくらの和え物</t>
    <rPh sb="4" eb="5">
      <t>ア</t>
    </rPh>
    <rPh sb="6" eb="7">
      <t>モノ</t>
    </rPh>
    <phoneticPr fontId="2"/>
  </si>
  <si>
    <t>豚肉の生姜焼き</t>
    <rPh sb="0" eb="2">
      <t>ブタニク</t>
    </rPh>
    <rPh sb="3" eb="6">
      <t>ショウガヤ</t>
    </rPh>
    <phoneticPr fontId="2"/>
  </si>
  <si>
    <t>鮭の塩焼き</t>
    <rPh sb="0" eb="1">
      <t>サケ</t>
    </rPh>
    <rPh sb="2" eb="3">
      <t>シオ</t>
    </rPh>
    <rPh sb="3" eb="4">
      <t>ヤ</t>
    </rPh>
    <phoneticPr fontId="2"/>
  </si>
  <si>
    <t>パインのムース</t>
    <phoneticPr fontId="2"/>
  </si>
  <si>
    <t>かえでの実</t>
    <rPh sb="4" eb="5">
      <t>ミ</t>
    </rPh>
    <phoneticPr fontId="2"/>
  </si>
  <si>
    <t>いちごクレープ</t>
    <phoneticPr fontId="2"/>
  </si>
  <si>
    <t>ホットケーキ</t>
    <phoneticPr fontId="2"/>
  </si>
  <si>
    <t>栗ようかん</t>
    <rPh sb="0" eb="1">
      <t>クリ</t>
    </rPh>
    <phoneticPr fontId="2"/>
  </si>
  <si>
    <t>シュークリーム</t>
    <phoneticPr fontId="2"/>
  </si>
  <si>
    <t>マスカットゼリー</t>
    <phoneticPr fontId="2"/>
  </si>
  <si>
    <t>どらやき</t>
    <phoneticPr fontId="2"/>
  </si>
  <si>
    <t>チョコケーキ</t>
    <phoneticPr fontId="2"/>
  </si>
  <si>
    <t>フルーツヨーグルト</t>
    <phoneticPr fontId="2"/>
  </si>
  <si>
    <t>黒糖饅頭</t>
    <rPh sb="0" eb="2">
      <t>コクトウ</t>
    </rPh>
    <rPh sb="2" eb="4">
      <t>マンジュウ</t>
    </rPh>
    <phoneticPr fontId="2"/>
  </si>
  <si>
    <t>洋梨のケーキ</t>
    <rPh sb="0" eb="2">
      <t>ヨウナシ</t>
    </rPh>
    <phoneticPr fontId="2"/>
  </si>
  <si>
    <t>コーヒーミルクゼリー</t>
    <phoneticPr fontId="2"/>
  </si>
  <si>
    <t>紅茶のケーキ</t>
    <rPh sb="0" eb="2">
      <t>コウチャ</t>
    </rPh>
    <phoneticPr fontId="2"/>
  </si>
  <si>
    <t>エクレア</t>
    <phoneticPr fontId="2"/>
  </si>
  <si>
    <t>抹茶のババロア</t>
    <rPh sb="0" eb="2">
      <t>マッチャ</t>
    </rPh>
    <phoneticPr fontId="2"/>
  </si>
  <si>
    <t>豆乳ドーナツ</t>
    <rPh sb="0" eb="2">
      <t>トウニュウ</t>
    </rPh>
    <phoneticPr fontId="2"/>
  </si>
  <si>
    <t>カステラ</t>
    <phoneticPr fontId="2"/>
  </si>
  <si>
    <t>メロンゼリー</t>
    <phoneticPr fontId="2"/>
  </si>
  <si>
    <t>ミニたい焼き</t>
    <rPh sb="4" eb="5">
      <t>ヤ</t>
    </rPh>
    <phoneticPr fontId="2"/>
  </si>
  <si>
    <t>野菜ソテー</t>
    <rPh sb="0" eb="2">
      <t>ヤサイ</t>
    </rPh>
    <phoneticPr fontId="2"/>
  </si>
  <si>
    <t>青梗菜のなめ茸和え</t>
    <rPh sb="0" eb="3">
      <t>チンゲンサイ</t>
    </rPh>
    <rPh sb="6" eb="7">
      <t>キノコ</t>
    </rPh>
    <rPh sb="7" eb="8">
      <t>ア</t>
    </rPh>
    <phoneticPr fontId="2"/>
  </si>
  <si>
    <t>マカロニグラタン</t>
    <phoneticPr fontId="2"/>
  </si>
  <si>
    <t>ブロッコリーのサラダ</t>
    <phoneticPr fontId="2"/>
  </si>
  <si>
    <t>里芋の煮物</t>
    <rPh sb="0" eb="2">
      <t>サトイモ</t>
    </rPh>
    <rPh sb="3" eb="5">
      <t>ニモノ</t>
    </rPh>
    <phoneticPr fontId="2"/>
  </si>
  <si>
    <t>さつま揚げと大根の炒め煮</t>
    <rPh sb="3" eb="4">
      <t>ア</t>
    </rPh>
    <rPh sb="6" eb="8">
      <t>ダイコン</t>
    </rPh>
    <rPh sb="9" eb="10">
      <t>イタ</t>
    </rPh>
    <rPh sb="11" eb="12">
      <t>ニ</t>
    </rPh>
    <phoneticPr fontId="2"/>
  </si>
  <si>
    <t>とろろ芋</t>
    <rPh sb="3" eb="4">
      <t>イモ</t>
    </rPh>
    <phoneticPr fontId="2"/>
  </si>
  <si>
    <t>鮭の山椒焼き</t>
    <rPh sb="0" eb="1">
      <t>サケ</t>
    </rPh>
    <rPh sb="2" eb="4">
      <t>サンショウ</t>
    </rPh>
    <rPh sb="4" eb="5">
      <t>ヤ</t>
    </rPh>
    <phoneticPr fontId="2"/>
  </si>
  <si>
    <t>鶏肉のきのこソース</t>
    <rPh sb="0" eb="2">
      <t>トリニク</t>
    </rPh>
    <phoneticPr fontId="2"/>
  </si>
  <si>
    <t>豚肉とかぶの煮物</t>
    <rPh sb="0" eb="2">
      <t>ブタニク</t>
    </rPh>
    <rPh sb="6" eb="8">
      <t>ニモノ</t>
    </rPh>
    <phoneticPr fontId="2"/>
  </si>
  <si>
    <t>菜の花のドレッシング和え</t>
    <rPh sb="0" eb="1">
      <t>ナ</t>
    </rPh>
    <rPh sb="2" eb="3">
      <t>ハナ</t>
    </rPh>
    <rPh sb="10" eb="11">
      <t>ア</t>
    </rPh>
    <phoneticPr fontId="2"/>
  </si>
  <si>
    <t>五目煮豆</t>
    <rPh sb="0" eb="2">
      <t>ゴモク</t>
    </rPh>
    <rPh sb="2" eb="4">
      <t>ニマメ</t>
    </rPh>
    <phoneticPr fontId="2"/>
  </si>
  <si>
    <t>つみれ汁</t>
    <rPh sb="3" eb="4">
      <t>ジル</t>
    </rPh>
    <phoneticPr fontId="2"/>
  </si>
  <si>
    <t>赤おにムース</t>
    <rPh sb="0" eb="1">
      <t>アカ</t>
    </rPh>
    <phoneticPr fontId="2"/>
  </si>
  <si>
    <t>御飯　天ぷら</t>
    <rPh sb="0" eb="2">
      <t>ゴハン</t>
    </rPh>
    <rPh sb="3" eb="4">
      <t>テン</t>
    </rPh>
    <phoneticPr fontId="2"/>
  </si>
  <si>
    <t>ほっけの梅煮</t>
    <rPh sb="4" eb="5">
      <t>ウメ</t>
    </rPh>
    <rPh sb="5" eb="6">
      <t>ニ</t>
    </rPh>
    <phoneticPr fontId="2"/>
  </si>
  <si>
    <t>竹の子のおかか和え</t>
    <rPh sb="0" eb="1">
      <t>タケ</t>
    </rPh>
    <rPh sb="2" eb="3">
      <t>コ</t>
    </rPh>
    <rPh sb="7" eb="8">
      <t>ア</t>
    </rPh>
    <phoneticPr fontId="2"/>
  </si>
  <si>
    <t>さつまいもと昆布の煮物</t>
    <rPh sb="6" eb="8">
      <t>コンブ</t>
    </rPh>
    <rPh sb="9" eb="11">
      <t>ニモノ</t>
    </rPh>
    <phoneticPr fontId="2"/>
  </si>
  <si>
    <t>かれいのタルタル焼き</t>
    <rPh sb="8" eb="9">
      <t>ヤ</t>
    </rPh>
    <phoneticPr fontId="2"/>
  </si>
  <si>
    <t>トマトサラダ</t>
    <phoneticPr fontId="2"/>
  </si>
  <si>
    <t>りんご</t>
    <phoneticPr fontId="2"/>
  </si>
  <si>
    <t>豚肉の塩麹炒め</t>
    <rPh sb="0" eb="2">
      <t>ブタニク</t>
    </rPh>
    <rPh sb="3" eb="4">
      <t>シオ</t>
    </rPh>
    <rPh sb="4" eb="5">
      <t>コウジ</t>
    </rPh>
    <rPh sb="5" eb="6">
      <t>イタ</t>
    </rPh>
    <phoneticPr fontId="2"/>
  </si>
  <si>
    <t>トマトサラダ</t>
    <phoneticPr fontId="2"/>
  </si>
  <si>
    <t>いんげんの胡麻よごし</t>
    <rPh sb="5" eb="7">
      <t>ゴマ</t>
    </rPh>
    <phoneticPr fontId="2"/>
  </si>
  <si>
    <t>菜の花のマヨネーズ和え</t>
    <rPh sb="0" eb="1">
      <t>ナ</t>
    </rPh>
    <rPh sb="2" eb="3">
      <t>ハナ</t>
    </rPh>
    <rPh sb="9" eb="10">
      <t>ア</t>
    </rPh>
    <phoneticPr fontId="2"/>
  </si>
  <si>
    <t>鶏肉のピカタ</t>
    <rPh sb="0" eb="2">
      <t>トリニク</t>
    </rPh>
    <phoneticPr fontId="2"/>
  </si>
  <si>
    <t>アボガドのグリーンサラダ</t>
    <phoneticPr fontId="2"/>
  </si>
  <si>
    <t>鯵の味噌粕漬焼き</t>
    <rPh sb="0" eb="1">
      <t>アジ</t>
    </rPh>
    <rPh sb="2" eb="4">
      <t>ミソ</t>
    </rPh>
    <rPh sb="4" eb="6">
      <t>カスヅケ</t>
    </rPh>
    <rPh sb="6" eb="7">
      <t>ヤ</t>
    </rPh>
    <phoneticPr fontId="2"/>
  </si>
  <si>
    <t>豆腐のえびあんかけ</t>
    <rPh sb="0" eb="2">
      <t>トウフ</t>
    </rPh>
    <phoneticPr fontId="2"/>
  </si>
  <si>
    <t>キャベツの辛子和え</t>
    <rPh sb="5" eb="7">
      <t>カラシ</t>
    </rPh>
    <rPh sb="7" eb="8">
      <t>ア</t>
    </rPh>
    <phoneticPr fontId="2"/>
  </si>
  <si>
    <t>さわらの野菜蒸し</t>
    <rPh sb="4" eb="6">
      <t>ヤサイ</t>
    </rPh>
    <rPh sb="6" eb="7">
      <t>ム</t>
    </rPh>
    <phoneticPr fontId="2"/>
  </si>
  <si>
    <t>鶏と青菜の和え物</t>
    <rPh sb="0" eb="1">
      <t>トリ</t>
    </rPh>
    <rPh sb="2" eb="4">
      <t>アオナ</t>
    </rPh>
    <rPh sb="5" eb="6">
      <t>ア</t>
    </rPh>
    <rPh sb="7" eb="8">
      <t>モノ</t>
    </rPh>
    <phoneticPr fontId="2"/>
  </si>
  <si>
    <t>みかん</t>
    <phoneticPr fontId="2"/>
  </si>
  <si>
    <t>豚肉と青梗菜のオイスター炒め</t>
    <rPh sb="0" eb="2">
      <t>ブタニク</t>
    </rPh>
    <rPh sb="3" eb="6">
      <t>チンゲンサイ</t>
    </rPh>
    <rPh sb="12" eb="13">
      <t>イタ</t>
    </rPh>
    <phoneticPr fontId="2"/>
  </si>
  <si>
    <t>中華スープ　漬物</t>
    <rPh sb="0" eb="2">
      <t>チュウカ</t>
    </rPh>
    <rPh sb="6" eb="8">
      <t>ツケモノ</t>
    </rPh>
    <phoneticPr fontId="2"/>
  </si>
  <si>
    <t>牛すき丼</t>
    <rPh sb="0" eb="1">
      <t>ギュウ</t>
    </rPh>
    <rPh sb="3" eb="4">
      <t>ドン</t>
    </rPh>
    <phoneticPr fontId="2"/>
  </si>
  <si>
    <t>きゅうりの酢の物</t>
    <rPh sb="5" eb="8">
      <t>スノモノ</t>
    </rPh>
    <phoneticPr fontId="2"/>
  </si>
  <si>
    <t>フルーツカクテル</t>
    <phoneticPr fontId="2"/>
  </si>
  <si>
    <t>鮭の野菜あんかけ</t>
    <rPh sb="0" eb="1">
      <t>サケ</t>
    </rPh>
    <rPh sb="2" eb="4">
      <t>ヤサイ</t>
    </rPh>
    <phoneticPr fontId="2"/>
  </si>
  <si>
    <t>小松菜のわさび和え</t>
    <rPh sb="0" eb="3">
      <t>コマツナ</t>
    </rPh>
    <rPh sb="7" eb="8">
      <t>ア</t>
    </rPh>
    <phoneticPr fontId="2"/>
  </si>
  <si>
    <t>じゃがいものそぼろ煮</t>
    <rPh sb="9" eb="10">
      <t>ニ</t>
    </rPh>
    <phoneticPr fontId="2"/>
  </si>
  <si>
    <t>ごぼうサラダ</t>
    <phoneticPr fontId="2"/>
  </si>
  <si>
    <t>赤魚の塩焼き</t>
    <rPh sb="0" eb="1">
      <t>アカ</t>
    </rPh>
    <rPh sb="1" eb="2">
      <t>ウオ</t>
    </rPh>
    <rPh sb="3" eb="4">
      <t>シオ</t>
    </rPh>
    <rPh sb="4" eb="5">
      <t>ヤ</t>
    </rPh>
    <phoneticPr fontId="2"/>
  </si>
  <si>
    <t>鶏肉のピザ風焼き</t>
    <rPh sb="0" eb="2">
      <t>トリニク</t>
    </rPh>
    <rPh sb="5" eb="6">
      <t>フウ</t>
    </rPh>
    <rPh sb="6" eb="7">
      <t>ヤ</t>
    </rPh>
    <phoneticPr fontId="2"/>
  </si>
  <si>
    <t>グリーンサラダ</t>
    <phoneticPr fontId="2"/>
  </si>
  <si>
    <t>玉子豆腐</t>
    <rPh sb="0" eb="2">
      <t>タマゴ</t>
    </rPh>
    <rPh sb="2" eb="4">
      <t>トウフ</t>
    </rPh>
    <phoneticPr fontId="2"/>
  </si>
  <si>
    <t>ハンバーグ</t>
    <phoneticPr fontId="2"/>
  </si>
  <si>
    <t>コーンポタージュ</t>
    <phoneticPr fontId="2"/>
  </si>
  <si>
    <t>大根と根菜の煮物</t>
    <rPh sb="0" eb="2">
      <t>ダイコン</t>
    </rPh>
    <rPh sb="3" eb="5">
      <t>コンサイ</t>
    </rPh>
    <rPh sb="6" eb="8">
      <t>ニモノ</t>
    </rPh>
    <phoneticPr fontId="2"/>
  </si>
  <si>
    <t>春菊の胡麻和え</t>
    <rPh sb="0" eb="2">
      <t>シュンギク</t>
    </rPh>
    <rPh sb="3" eb="5">
      <t>ゴマ</t>
    </rPh>
    <rPh sb="5" eb="6">
      <t>ア</t>
    </rPh>
    <phoneticPr fontId="2"/>
  </si>
  <si>
    <t>アスパラサラダ</t>
    <phoneticPr fontId="2"/>
  </si>
  <si>
    <t>鶏肉と茄子のみぞれ煮</t>
    <rPh sb="0" eb="2">
      <t>トリニク</t>
    </rPh>
    <rPh sb="3" eb="5">
      <t>ナス</t>
    </rPh>
    <rPh sb="9" eb="10">
      <t>ニ</t>
    </rPh>
    <phoneticPr fontId="2"/>
  </si>
  <si>
    <t>もやしと水菜のサラダ</t>
    <rPh sb="4" eb="6">
      <t>ミズナ</t>
    </rPh>
    <phoneticPr fontId="2"/>
  </si>
  <si>
    <t>ブロッコリーのピーナツ和え</t>
    <rPh sb="11" eb="12">
      <t>ア</t>
    </rPh>
    <phoneticPr fontId="2"/>
  </si>
  <si>
    <t>ぶりの中華焼き</t>
    <rPh sb="3" eb="5">
      <t>チュウカ</t>
    </rPh>
    <rPh sb="5" eb="6">
      <t>ヤ</t>
    </rPh>
    <phoneticPr fontId="2"/>
  </si>
  <si>
    <t>ヨーグルトババロア</t>
    <phoneticPr fontId="2"/>
  </si>
  <si>
    <t>牛肉のしぐれ煮</t>
    <rPh sb="0" eb="2">
      <t>ギュウニク</t>
    </rPh>
    <rPh sb="6" eb="7">
      <t>ニ</t>
    </rPh>
    <phoneticPr fontId="2"/>
  </si>
  <si>
    <t>水菜のサラダ</t>
    <rPh sb="0" eb="2">
      <t>ミズナ</t>
    </rPh>
    <phoneticPr fontId="2"/>
  </si>
  <si>
    <t>豚肉と竹の子の炒め煮</t>
    <rPh sb="0" eb="2">
      <t>ブタニク</t>
    </rPh>
    <rPh sb="3" eb="4">
      <t>タケ</t>
    </rPh>
    <rPh sb="5" eb="6">
      <t>コ</t>
    </rPh>
    <rPh sb="7" eb="8">
      <t>イタ</t>
    </rPh>
    <rPh sb="9" eb="10">
      <t>ニ</t>
    </rPh>
    <phoneticPr fontId="2"/>
  </si>
  <si>
    <t>菜の花のなめ茸和え</t>
    <rPh sb="0" eb="1">
      <t>ナ</t>
    </rPh>
    <rPh sb="2" eb="3">
      <t>ハナ</t>
    </rPh>
    <rPh sb="6" eb="7">
      <t>キノコ</t>
    </rPh>
    <rPh sb="7" eb="8">
      <t>ア</t>
    </rPh>
    <phoneticPr fontId="2"/>
  </si>
  <si>
    <t>鶏肉のパン粉焼き</t>
    <rPh sb="0" eb="2">
      <t>トリニク</t>
    </rPh>
    <rPh sb="5" eb="6">
      <t>コ</t>
    </rPh>
    <rPh sb="6" eb="7">
      <t>ヤ</t>
    </rPh>
    <phoneticPr fontId="2"/>
  </si>
  <si>
    <t>きゅうりとセロリのサラダ</t>
    <phoneticPr fontId="2"/>
  </si>
  <si>
    <t>赤魚の味噌焼き</t>
    <rPh sb="0" eb="1">
      <t>アカ</t>
    </rPh>
    <rPh sb="1" eb="2">
      <t>ウオ</t>
    </rPh>
    <rPh sb="3" eb="5">
      <t>ミソ</t>
    </rPh>
    <rPh sb="5" eb="6">
      <t>ヤ</t>
    </rPh>
    <phoneticPr fontId="2"/>
  </si>
  <si>
    <t>もやしのポン酢和え</t>
    <rPh sb="6" eb="7">
      <t>ス</t>
    </rPh>
    <rPh sb="7" eb="8">
      <t>ア</t>
    </rPh>
    <phoneticPr fontId="2"/>
  </si>
  <si>
    <t>すまし汁　漬物</t>
    <rPh sb="3" eb="4">
      <t>シル</t>
    </rPh>
    <rPh sb="5" eb="7">
      <t>ツケモノ</t>
    </rPh>
    <phoneticPr fontId="2"/>
  </si>
  <si>
    <t>だし巻き玉子</t>
    <rPh sb="2" eb="3">
      <t>マ</t>
    </rPh>
    <rPh sb="4" eb="6">
      <t>タマゴ</t>
    </rPh>
    <phoneticPr fontId="2"/>
  </si>
  <si>
    <t>ひじきと里芋の煮物</t>
    <rPh sb="4" eb="6">
      <t>サトイモ</t>
    </rPh>
    <rPh sb="7" eb="9">
      <t>ニモノ</t>
    </rPh>
    <phoneticPr fontId="2"/>
  </si>
  <si>
    <t>たぬきうどん</t>
    <phoneticPr fontId="2"/>
  </si>
  <si>
    <t>メンチカツ</t>
    <phoneticPr fontId="2"/>
  </si>
  <si>
    <t>大根とわかめの和え物</t>
    <rPh sb="0" eb="2">
      <t>ダイコン</t>
    </rPh>
    <rPh sb="7" eb="8">
      <t>ア</t>
    </rPh>
    <rPh sb="9" eb="10">
      <t>モノ</t>
    </rPh>
    <phoneticPr fontId="2"/>
  </si>
  <si>
    <t>白菜のわさび和え</t>
    <rPh sb="0" eb="2">
      <t>ハクサイ</t>
    </rPh>
    <rPh sb="6" eb="7">
      <t>ア</t>
    </rPh>
    <phoneticPr fontId="2"/>
  </si>
  <si>
    <t>鶏肉ときのこのオーブン焼き</t>
    <rPh sb="0" eb="2">
      <t>トリニク</t>
    </rPh>
    <rPh sb="11" eb="12">
      <t>ヤ</t>
    </rPh>
    <phoneticPr fontId="2"/>
  </si>
  <si>
    <t>鰆の香味焼き</t>
    <rPh sb="0" eb="1">
      <t>サワラ</t>
    </rPh>
    <rPh sb="2" eb="4">
      <t>コウミ</t>
    </rPh>
    <rPh sb="4" eb="5">
      <t>ヤ</t>
    </rPh>
    <phoneticPr fontId="2"/>
  </si>
  <si>
    <t>金平風煮</t>
    <rPh sb="0" eb="2">
      <t>キンピラ</t>
    </rPh>
    <rPh sb="2" eb="3">
      <t>フウ</t>
    </rPh>
    <rPh sb="3" eb="4">
      <t>ニ</t>
    </rPh>
    <phoneticPr fontId="2"/>
  </si>
  <si>
    <t>ハム入り野菜ソテー</t>
    <rPh sb="2" eb="3">
      <t>イ</t>
    </rPh>
    <rPh sb="4" eb="6">
      <t>ヤサイ</t>
    </rPh>
    <phoneticPr fontId="2"/>
  </si>
  <si>
    <t>おくらの梅肉和え</t>
    <rPh sb="4" eb="5">
      <t>ウメ</t>
    </rPh>
    <rPh sb="5" eb="6">
      <t>ニク</t>
    </rPh>
    <rPh sb="6" eb="7">
      <t>ア</t>
    </rPh>
    <phoneticPr fontId="2"/>
  </si>
  <si>
    <t>えびの千草焼き</t>
    <rPh sb="3" eb="5">
      <t>チグサ</t>
    </rPh>
    <rPh sb="5" eb="6">
      <t>ヤ</t>
    </rPh>
    <phoneticPr fontId="2"/>
  </si>
  <si>
    <t>青菜の胡麻和え</t>
    <rPh sb="0" eb="2">
      <t>アオナ</t>
    </rPh>
    <rPh sb="3" eb="5">
      <t>ゴマ</t>
    </rPh>
    <rPh sb="5" eb="6">
      <t>ア</t>
    </rPh>
    <phoneticPr fontId="2"/>
  </si>
  <si>
    <t>すまし汁</t>
    <rPh sb="3" eb="4">
      <t>シル</t>
    </rPh>
    <phoneticPr fontId="2"/>
  </si>
  <si>
    <t>洋梨</t>
    <rPh sb="0" eb="2">
      <t>ヨウナシ</t>
    </rPh>
    <phoneticPr fontId="2"/>
  </si>
  <si>
    <t>鶏肉のカレーソテー</t>
    <rPh sb="0" eb="2">
      <t>トリニク</t>
    </rPh>
    <phoneticPr fontId="2"/>
  </si>
  <si>
    <t>コンソメスープ</t>
    <phoneticPr fontId="2"/>
  </si>
  <si>
    <t>青菜の香味醤油和え</t>
    <rPh sb="0" eb="2">
      <t>アオナ</t>
    </rPh>
    <rPh sb="3" eb="5">
      <t>コウミ</t>
    </rPh>
    <rPh sb="5" eb="7">
      <t>ショウユ</t>
    </rPh>
    <rPh sb="7" eb="8">
      <t>ア</t>
    </rPh>
    <phoneticPr fontId="2"/>
  </si>
  <si>
    <t>肉じゃが</t>
    <rPh sb="0" eb="1">
      <t>ニク</t>
    </rPh>
    <phoneticPr fontId="2"/>
  </si>
  <si>
    <t>もずく和え</t>
    <rPh sb="3" eb="4">
      <t>ア</t>
    </rPh>
    <phoneticPr fontId="2"/>
  </si>
  <si>
    <t>たらの柚庵焼き</t>
    <rPh sb="3" eb="5">
      <t>ユウアン</t>
    </rPh>
    <rPh sb="5" eb="6">
      <t>ヤ</t>
    </rPh>
    <phoneticPr fontId="2"/>
  </si>
  <si>
    <t>キャベツとセロリの和え物</t>
    <rPh sb="9" eb="10">
      <t>ア</t>
    </rPh>
    <rPh sb="11" eb="12">
      <t>モノ</t>
    </rPh>
    <phoneticPr fontId="2"/>
  </si>
  <si>
    <t>シュウマイの野菜あんかけ</t>
    <rPh sb="6" eb="8">
      <t>ヤサイ</t>
    </rPh>
    <phoneticPr fontId="2"/>
  </si>
  <si>
    <t>トマトとアスパラサラダ</t>
    <phoneticPr fontId="2"/>
  </si>
  <si>
    <t>牛肉とエリンギのソース炒め</t>
    <rPh sb="0" eb="2">
      <t>ギュウニク</t>
    </rPh>
    <rPh sb="11" eb="12">
      <t>イタ</t>
    </rPh>
    <phoneticPr fontId="2"/>
  </si>
  <si>
    <t>野菜の胡麻酢和え</t>
    <rPh sb="0" eb="2">
      <t>ヤサイ</t>
    </rPh>
    <rPh sb="3" eb="5">
      <t>ゴマ</t>
    </rPh>
    <rPh sb="5" eb="6">
      <t>ス</t>
    </rPh>
    <rPh sb="6" eb="7">
      <t>ア</t>
    </rPh>
    <phoneticPr fontId="2"/>
  </si>
  <si>
    <t>厚揚げと白菜の煮びたし</t>
    <rPh sb="0" eb="2">
      <t>アツア</t>
    </rPh>
    <rPh sb="4" eb="6">
      <t>ハクサイ</t>
    </rPh>
    <rPh sb="7" eb="8">
      <t>ニ</t>
    </rPh>
    <phoneticPr fontId="2"/>
  </si>
  <si>
    <t>いんげんの和え物</t>
    <rPh sb="5" eb="6">
      <t>ア</t>
    </rPh>
    <rPh sb="7" eb="8">
      <t>モノ</t>
    </rPh>
    <phoneticPr fontId="2"/>
  </si>
  <si>
    <t>かれいの煮つけ</t>
    <rPh sb="4" eb="5">
      <t>ニ</t>
    </rPh>
    <phoneticPr fontId="2"/>
  </si>
  <si>
    <t>麻婆茄子</t>
    <rPh sb="0" eb="2">
      <t>マーボー</t>
    </rPh>
    <rPh sb="2" eb="4">
      <t>ナス</t>
    </rPh>
    <phoneticPr fontId="2"/>
  </si>
  <si>
    <t>菜の花のしそ和え</t>
    <rPh sb="0" eb="1">
      <t>ナ</t>
    </rPh>
    <rPh sb="2" eb="3">
      <t>ハナ</t>
    </rPh>
    <rPh sb="6" eb="7">
      <t>ア</t>
    </rPh>
    <phoneticPr fontId="2"/>
  </si>
  <si>
    <t>キャベツのサラダ</t>
    <phoneticPr fontId="2"/>
  </si>
  <si>
    <t>肉団子のクリーム煮</t>
    <rPh sb="0" eb="3">
      <t>ニクダンゴ</t>
    </rPh>
    <rPh sb="8" eb="9">
      <t>ニ</t>
    </rPh>
    <phoneticPr fontId="2"/>
  </si>
  <si>
    <t>南瓜ババロア</t>
    <rPh sb="0" eb="2">
      <t>カボチャ</t>
    </rPh>
    <phoneticPr fontId="2"/>
  </si>
  <si>
    <t>さわらの味噌焼き</t>
    <rPh sb="4" eb="6">
      <t>ミソ</t>
    </rPh>
    <rPh sb="6" eb="7">
      <t>ヤ</t>
    </rPh>
    <phoneticPr fontId="2"/>
  </si>
  <si>
    <t>さつま芋のレモン煮</t>
    <rPh sb="3" eb="4">
      <t>イモ</t>
    </rPh>
    <rPh sb="8" eb="9">
      <t>ニ</t>
    </rPh>
    <phoneticPr fontId="2"/>
  </si>
  <si>
    <t>つみれと大根の煮物</t>
    <rPh sb="4" eb="6">
      <t>ダイコン</t>
    </rPh>
    <rPh sb="7" eb="9">
      <t>ニモノ</t>
    </rPh>
    <phoneticPr fontId="2"/>
  </si>
  <si>
    <t>小松菜の海苔和え</t>
    <rPh sb="0" eb="3">
      <t>コマツナ</t>
    </rPh>
    <rPh sb="4" eb="6">
      <t>ノリ</t>
    </rPh>
    <rPh sb="6" eb="7">
      <t>ア</t>
    </rPh>
    <phoneticPr fontId="2"/>
  </si>
  <si>
    <t>鶏肉の梅焼き</t>
    <rPh sb="0" eb="2">
      <t>トリニク</t>
    </rPh>
    <rPh sb="3" eb="4">
      <t>ウメ</t>
    </rPh>
    <rPh sb="4" eb="5">
      <t>ヤ</t>
    </rPh>
    <phoneticPr fontId="2"/>
  </si>
  <si>
    <t>揚げだし豆腐</t>
    <rPh sb="0" eb="1">
      <t>ア</t>
    </rPh>
    <rPh sb="4" eb="6">
      <t>トウフ</t>
    </rPh>
    <phoneticPr fontId="2"/>
  </si>
  <si>
    <t>マンゴー</t>
    <phoneticPr fontId="2"/>
  </si>
  <si>
    <t>ポークビーンズ</t>
    <phoneticPr fontId="2"/>
  </si>
  <si>
    <t>ごぼうサラダ</t>
    <phoneticPr fontId="2"/>
  </si>
  <si>
    <t>ベーコンとキャベツのソテー</t>
    <phoneticPr fontId="2"/>
  </si>
  <si>
    <t>じゃがいもの煮物</t>
    <rPh sb="6" eb="8">
      <t>ニモノ</t>
    </rPh>
    <phoneticPr fontId="2"/>
  </si>
  <si>
    <t>大根のえびあんかけ</t>
    <rPh sb="0" eb="2">
      <t>ダイコン</t>
    </rPh>
    <phoneticPr fontId="2"/>
  </si>
  <si>
    <t>チンジャオロース</t>
    <phoneticPr fontId="2"/>
  </si>
  <si>
    <t>もやしの中華サラダ</t>
    <rPh sb="4" eb="6">
      <t>チュウカ</t>
    </rPh>
    <phoneticPr fontId="2"/>
  </si>
  <si>
    <t>鶏肉と根菜の煮物</t>
    <rPh sb="0" eb="2">
      <t>トリニク</t>
    </rPh>
    <rPh sb="3" eb="5">
      <t>コンサイ</t>
    </rPh>
    <rPh sb="6" eb="8">
      <t>ニモノ</t>
    </rPh>
    <phoneticPr fontId="2"/>
  </si>
  <si>
    <t>豚肉とアスパラのオイスターソース炒め</t>
    <rPh sb="0" eb="2">
      <t>ブタニク</t>
    </rPh>
    <rPh sb="16" eb="17">
      <t>イタ</t>
    </rPh>
    <phoneticPr fontId="2"/>
  </si>
  <si>
    <t>カリフラワーと枝豆のサラダ</t>
    <rPh sb="7" eb="9">
      <t>エダマメ</t>
    </rPh>
    <phoneticPr fontId="2"/>
  </si>
  <si>
    <t>味噌汁</t>
    <rPh sb="0" eb="2">
      <t>ミソ</t>
    </rPh>
    <rPh sb="2" eb="3">
      <t>シル</t>
    </rPh>
    <phoneticPr fontId="2"/>
  </si>
  <si>
    <t>生揚げのきのこソースかけ</t>
    <rPh sb="0" eb="2">
      <t>ナマア</t>
    </rPh>
    <phoneticPr fontId="2"/>
  </si>
  <si>
    <t>春菊の辛子和え</t>
    <rPh sb="0" eb="2">
      <t>シュンギク</t>
    </rPh>
    <rPh sb="3" eb="5">
      <t>カラシ</t>
    </rPh>
    <rPh sb="5" eb="6">
      <t>ア</t>
    </rPh>
    <phoneticPr fontId="2"/>
  </si>
  <si>
    <t>豚肉と白菜の炒め物</t>
    <rPh sb="0" eb="2">
      <t>ブタニク</t>
    </rPh>
    <rPh sb="3" eb="5">
      <t>ハクサイ</t>
    </rPh>
    <rPh sb="6" eb="7">
      <t>イタ</t>
    </rPh>
    <rPh sb="8" eb="9">
      <t>モノ</t>
    </rPh>
    <phoneticPr fontId="2"/>
  </si>
  <si>
    <t>納豆</t>
    <rPh sb="0" eb="2">
      <t>ナットウ</t>
    </rPh>
    <phoneticPr fontId="2"/>
  </si>
  <si>
    <t>サバの竜田揚げ</t>
    <rPh sb="3" eb="6">
      <t>タツタア</t>
    </rPh>
    <phoneticPr fontId="2"/>
  </si>
  <si>
    <t>切干大根の胡麻和え</t>
    <rPh sb="0" eb="2">
      <t>キリボシ</t>
    </rPh>
    <rPh sb="2" eb="4">
      <t>ダイコン</t>
    </rPh>
    <rPh sb="5" eb="7">
      <t>ゴマ</t>
    </rPh>
    <rPh sb="7" eb="8">
      <t>ア</t>
    </rPh>
    <phoneticPr fontId="2"/>
  </si>
  <si>
    <t>鶏肉の治部煮</t>
    <rPh sb="0" eb="2">
      <t>トリニク</t>
    </rPh>
    <rPh sb="3" eb="6">
      <t>ジブニ</t>
    </rPh>
    <phoneticPr fontId="2"/>
  </si>
  <si>
    <t>きゅうりの和風サラダ</t>
    <rPh sb="5" eb="7">
      <t>ワフウ</t>
    </rPh>
    <phoneticPr fontId="2"/>
  </si>
  <si>
    <t>ウィンナーと菜の花の炒め物</t>
    <rPh sb="6" eb="7">
      <t>ナ</t>
    </rPh>
    <rPh sb="8" eb="9">
      <t>ハナ</t>
    </rPh>
    <rPh sb="10" eb="11">
      <t>イタ</t>
    </rPh>
    <rPh sb="12" eb="13">
      <t>モノ</t>
    </rPh>
    <phoneticPr fontId="2"/>
  </si>
  <si>
    <t>かぶのとろみ煮</t>
    <rPh sb="6" eb="7">
      <t>ニ</t>
    </rPh>
    <phoneticPr fontId="2"/>
  </si>
  <si>
    <t>ハンバーグデミグラスソース</t>
    <phoneticPr fontId="2"/>
  </si>
  <si>
    <t>シーザーサラダ</t>
    <phoneticPr fontId="2"/>
  </si>
  <si>
    <t>フルーツカクテル</t>
    <phoneticPr fontId="2"/>
  </si>
  <si>
    <t>赤魚の山椒焼き</t>
    <rPh sb="0" eb="1">
      <t>アカ</t>
    </rPh>
    <rPh sb="1" eb="2">
      <t>ウオ</t>
    </rPh>
    <rPh sb="3" eb="5">
      <t>サンショウ</t>
    </rPh>
    <rPh sb="5" eb="6">
      <t>ヤ</t>
    </rPh>
    <phoneticPr fontId="2"/>
  </si>
  <si>
    <t>さつま揚げと竹の子の煮物</t>
    <rPh sb="3" eb="4">
      <t>ア</t>
    </rPh>
    <rPh sb="6" eb="7">
      <t>タケ</t>
    </rPh>
    <rPh sb="8" eb="9">
      <t>コ</t>
    </rPh>
    <rPh sb="10" eb="12">
      <t>ニモノ</t>
    </rPh>
    <phoneticPr fontId="2"/>
  </si>
  <si>
    <t>カリフラワーのサラダ</t>
    <phoneticPr fontId="2"/>
  </si>
  <si>
    <t>カレイの菜種焼き</t>
    <rPh sb="4" eb="6">
      <t>ナタネ</t>
    </rPh>
    <rPh sb="6" eb="7">
      <t>ヤ</t>
    </rPh>
    <phoneticPr fontId="2"/>
  </si>
  <si>
    <t>鶏肉のバター醤油焼き</t>
    <rPh sb="0" eb="2">
      <t>トリニク</t>
    </rPh>
    <rPh sb="6" eb="8">
      <t>ショウユ</t>
    </rPh>
    <rPh sb="8" eb="9">
      <t>ヤ</t>
    </rPh>
    <phoneticPr fontId="2"/>
  </si>
  <si>
    <t>大根サラダ</t>
    <rPh sb="0" eb="2">
      <t>ダイコン</t>
    </rPh>
    <phoneticPr fontId="2"/>
  </si>
  <si>
    <t>ポトフ</t>
    <phoneticPr fontId="2"/>
  </si>
  <si>
    <t>かぼちゃサラダ</t>
    <phoneticPr fontId="2"/>
  </si>
  <si>
    <t>フルーツカクテル</t>
    <phoneticPr fontId="2"/>
  </si>
  <si>
    <t>★お楽しみ献立★</t>
    <rPh sb="2" eb="3">
      <t>タノ</t>
    </rPh>
    <rPh sb="5" eb="7">
      <t>コンダテ</t>
    </rPh>
    <phoneticPr fontId="2"/>
  </si>
  <si>
    <t>奄美の鶏飯</t>
    <rPh sb="0" eb="2">
      <t>アマミ</t>
    </rPh>
    <rPh sb="3" eb="4">
      <t>トリ</t>
    </rPh>
    <rPh sb="4" eb="5">
      <t>メシ</t>
    </rPh>
    <phoneticPr fontId="2"/>
  </si>
  <si>
    <t>茄子のおろし和え</t>
    <rPh sb="0" eb="2">
      <t>ナス</t>
    </rPh>
    <rPh sb="6" eb="7">
      <t>ア</t>
    </rPh>
    <phoneticPr fontId="2"/>
  </si>
  <si>
    <t>鶏がらスープ</t>
    <rPh sb="0" eb="1">
      <t>トリ</t>
    </rPh>
    <phoneticPr fontId="2"/>
  </si>
  <si>
    <t>バナナプリン　漬物</t>
    <rPh sb="7" eb="9">
      <t>ツケモノ</t>
    </rPh>
    <phoneticPr fontId="2"/>
  </si>
  <si>
    <t>サバのカレー醤油焼き</t>
    <rPh sb="6" eb="8">
      <t>ショウユ</t>
    </rPh>
    <rPh sb="8" eb="9">
      <t>ヤ</t>
    </rPh>
    <phoneticPr fontId="2"/>
  </si>
  <si>
    <t>アボガドポテトチーズ焼き</t>
    <rPh sb="10" eb="11">
      <t>ヤ</t>
    </rPh>
    <phoneticPr fontId="2"/>
  </si>
  <si>
    <t>甘夏</t>
    <rPh sb="0" eb="1">
      <t>アマ</t>
    </rPh>
    <rPh sb="1" eb="2">
      <t>ナツ</t>
    </rPh>
    <phoneticPr fontId="2"/>
  </si>
  <si>
    <t>きゅうりとセロリのサラダ</t>
    <phoneticPr fontId="2"/>
  </si>
  <si>
    <t>ハムと青菜炒め</t>
    <rPh sb="3" eb="5">
      <t>アオナ</t>
    </rPh>
    <rPh sb="5" eb="6">
      <t>イタ</t>
    </rPh>
    <phoneticPr fontId="2"/>
  </si>
  <si>
    <t>南瓜コロッケ</t>
    <rPh sb="0" eb="2">
      <t>カボチャ</t>
    </rPh>
    <phoneticPr fontId="2"/>
  </si>
  <si>
    <t>紅茶のババロア</t>
    <rPh sb="0" eb="2">
      <t>コウチャ</t>
    </rPh>
    <phoneticPr fontId="2"/>
  </si>
  <si>
    <t>松風焼き</t>
    <rPh sb="0" eb="2">
      <t>マツカゼ</t>
    </rPh>
    <rPh sb="2" eb="3">
      <t>ヤ</t>
    </rPh>
    <phoneticPr fontId="2"/>
  </si>
  <si>
    <t>豚ばら大根煮</t>
    <rPh sb="0" eb="1">
      <t>ブタ</t>
    </rPh>
    <rPh sb="3" eb="5">
      <t>ダイコン</t>
    </rPh>
    <rPh sb="5" eb="6">
      <t>ニ</t>
    </rPh>
    <phoneticPr fontId="2"/>
  </si>
  <si>
    <t>日本には春夏秋冬の四季がありますが、こよみの上ではそれぞれの季節が始まる日を「立春」「立夏」「立秋」「立冬」といい、これらの前日を「節分」といいます。つまり、節分は4つの季節の分かれめです。昔は立春から新しい年が始まっていたため、４つの節分の中でも、立春前の節分は大切な節目の日。今でいう大晦日にあたるので、新年に福を呼ぶために、悪いことを起こす邪気をはらう様々な行事が行われるようになり、やがて、節分といえばこの日をさすようになりました。節分に鬼をやっつけるのはなぜでしょう？それは、災害や病気など目に見えないおそろしい出来事は鬼のしわざであり、特に新しい年や季節の変わり目に鬼がやってきやすいと考えられていたため、節分に鬼退治をするようになったからです。</t>
    <phoneticPr fontId="2"/>
  </si>
  <si>
    <t>日本には春夏秋冬の四季がありますが、こよみの上ではそれぞれの季節が始まる日を「立春」「立夏」「立秋」「立冬」といい、これらの前日を「節分」といいます。つまり、節分は4つの季節の分かれめです。昔は立春から新しい年が始まっていたため、４つの節分の中でも、立春前の節分は大切な節目の日。今でいう大晦日にあたるので、新年に福を呼ぶために、悪いことを起こす邪気をはらう様々な行事が行われるようになり、やがて、節分といえばこの日をさすようになりました。節分に鬼をやっつけるのはなぜでしょう？それは、災害や病気など目に見えないおそろしい出来事は鬼のしわざであり、特に新しい年や季節の変わり目に鬼がやってきやすいと考えられていたため、節分に鬼退治をするようになったからです。</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</si>
</sst>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m&quot;月&quot;d&quot;日&quot;\(aaa\)"/>
    <numFmt numFmtId="177" formatCode="0&quot;kcal&quot;"/>
  </numFmts>
  <fonts count="4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11"/>
      <name val="明朝"/>
      <family val="1"/>
      <charset val="128"/>
    </font>
    <font>
      <sz val="6"/>
      <name val="ＭＳ Ｐゴシック"/>
      <family val="3"/>
      <charset val="128"/>
    </font>
    <font>
      <sz val="12"/>
      <name val="明朝"/>
      <family val="1"/>
      <charset val="128"/>
    </font>
    <font>
      <sz val="9"/>
      <color rgb="FF333333"/>
      <name val="Arial"/>
      <family val="2"/>
    </font>
    <font>
      <sz val="10"/>
      <name val="明朝"/>
      <family val="1"/>
      <charset val="128"/>
    </font>
    <font>
      <sz val="10"/>
      <color indexed="8"/>
      <name val="ＭＳ Ｐゴシック"/>
      <family val="3"/>
      <charset val="128"/>
    </font>
    <font>
      <sz val="12"/>
      <name val="ＭＳ Ｐゴシック"/>
      <family val="3"/>
      <charset val="128"/>
    </font>
    <font>
      <sz val="9"/>
      <name val="ＭＳ Ｐゴシック"/>
      <family val="3"/>
      <charset val="128"/>
    </font>
    <font>
      <b/>
      <sz val="10"/>
      <name val="明朝"/>
      <family val="1"/>
      <charset val="128"/>
    </font>
    <font>
      <sz val="10"/>
      <name val="ＭＳ Ｐゴシック"/>
      <family val="3"/>
      <charset val="128"/>
    </font>
    <font>
      <b/>
      <sz val="10"/>
      <name val="ＭＳ Ｐゴシック"/>
      <family val="3"/>
      <charset val="128"/>
    </font>
    <font>
      <b/>
      <sz val="9"/>
      <name val="明朝"/>
      <family val="1"/>
      <charset val="128"/>
    </font>
    <font>
      <sz val="9"/>
      <name val="明朝"/>
      <family val="1"/>
      <charset val="128"/>
    </font>
    <font>
      <b/>
      <sz val="9"/>
      <name val="ＭＳ Ｐゴシック"/>
      <family val="3"/>
      <charset val="128"/>
    </font>
    <font>
      <b/>
      <sz val="14"/>
      <name val="明朝"/>
      <family val="1"/>
      <charset val="128"/>
    </font>
    <font>
      <b/>
      <sz val="14"/>
      <name val="ＭＳ Ｐゴシック"/>
      <family val="3"/>
      <charset val="128"/>
    </font>
    <font>
      <sz val="10"/>
      <name val="HGPｺﾞｼｯｸE"/>
      <family val="3"/>
      <charset val="128"/>
    </font>
    <font>
      <sz val="11"/>
      <color rgb="FF2B2B2B"/>
      <name val="游ゴシック"/>
      <family val="3"/>
      <charset val="128"/>
    </font>
    <font>
      <sz val="8"/>
      <name val="明朝"/>
      <family val="1"/>
      <charset val="128"/>
    </font>
    <font>
      <b/>
      <sz val="8"/>
      <name val="明朝"/>
      <family val="1"/>
      <charset val="128"/>
    </font>
    <font>
      <sz val="6"/>
      <name val="明朝"/>
      <family val="1"/>
      <charset val="128"/>
    </font>
    <font>
      <sz val="16"/>
      <color theme="1"/>
      <name val="HG丸ｺﾞｼｯｸM-PRO"/>
      <family val="3"/>
      <charset val="128"/>
    </font>
    <font>
      <sz val="14"/>
      <name val="HG丸ｺﾞｼｯｸM-PRO"/>
      <family val="3"/>
      <charset val="128"/>
    </font>
    <font>
      <sz val="12"/>
      <color theme="1"/>
      <name val="HG丸ｺﾞｼｯｸM-PRO"/>
      <family val="3"/>
      <charset val="128"/>
    </font>
    <font>
      <sz val="14"/>
      <color theme="1"/>
      <name val="HG丸ｺﾞｼｯｸM-PRO"/>
      <family val="3"/>
      <charset val="128"/>
    </font>
    <font>
      <sz val="11"/>
      <color theme="1"/>
      <name val="HG丸ｺﾞｼｯｸM-PRO"/>
      <family val="3"/>
      <charset val="128"/>
    </font>
    <font>
      <sz val="8"/>
      <name val="HG丸ｺﾞｼｯｸM-PRO"/>
      <family val="3"/>
      <charset val="128"/>
    </font>
    <font>
      <sz val="20"/>
      <color theme="1"/>
      <name val="HG丸ｺﾞｼｯｸM-PRO"/>
      <family val="3"/>
      <charset val="128"/>
    </font>
    <font>
      <sz val="10"/>
      <color theme="1"/>
      <name val="HG丸ｺﾞｼｯｸM-PRO"/>
      <family val="3"/>
      <charset val="128"/>
    </font>
    <font>
      <sz val="9"/>
      <color theme="1"/>
      <name val="HG丸ｺﾞｼｯｸM-PRO"/>
      <family val="3"/>
      <charset val="128"/>
    </font>
    <font>
      <sz val="6"/>
      <name val="HG丸ｺﾞｼｯｸM-PRO"/>
      <family val="3"/>
      <charset val="128"/>
    </font>
    <font>
      <sz val="13"/>
      <color theme="1"/>
      <name val="HG丸ｺﾞｼｯｸM-PRO"/>
      <family val="3"/>
      <charset val="128"/>
    </font>
    <font>
      <sz val="11"/>
      <color theme="1"/>
      <name val="明朝"/>
      <family val="1"/>
      <charset val="128"/>
    </font>
    <font>
      <sz val="8"/>
      <color theme="1"/>
      <name val="HG丸ｺﾞｼｯｸM-PRO"/>
      <family val="3"/>
      <charset val="128"/>
    </font>
    <font>
      <b/>
      <sz val="12"/>
      <color theme="1"/>
      <name val="HG丸ｺﾞｼｯｸM-PRO"/>
      <family val="3"/>
      <charset val="128"/>
    </font>
    <font>
      <b/>
      <sz val="10"/>
      <color theme="1"/>
      <name val="HG丸ｺﾞｼｯｸM-PRO"/>
      <family val="3"/>
      <charset val="128"/>
    </font>
    <font>
      <sz val="14"/>
      <name val="明朝"/>
      <family val="1"/>
      <charset val="128"/>
    </font>
  </fonts>
  <fills count="12">
    <fill>
      <patternFill patternType="none"/>
    </fill>
    <fill>
      <patternFill patternType="gray125"/>
    </fill>
    <fill>
      <patternFill patternType="solid">
        <fgColor indexed="15"/>
        <bgColor indexed="64"/>
      </patternFill>
    </fill>
    <fill>
      <patternFill patternType="solid">
        <fgColor rgb="FF66FFFF"/>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rgb="FF99FF66"/>
        <bgColor indexed="64"/>
      </patternFill>
    </fill>
    <fill>
      <patternFill patternType="solid">
        <fgColor rgb="FF92D050"/>
        <bgColor indexed="64"/>
      </patternFill>
    </fill>
    <fill>
      <patternFill patternType="solid">
        <fgColor rgb="FFFF7C80"/>
        <bgColor indexed="64"/>
      </patternFill>
    </fill>
    <fill>
      <patternFill patternType="solid">
        <fgColor rgb="FFFF6600"/>
        <bgColor indexed="64"/>
      </patternFill>
    </fill>
    <fill>
      <patternFill patternType="solid">
        <fgColor rgb="FFCCFFFF"/>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s>
  <cellStyleXfs count="4">
    <xf numFmtId="0" fontId="0" fillId="0" borderId="0">
      <alignment vertical="center"/>
    </xf>
    <xf numFmtId="0" fontId="1" fillId="0" borderId="0"/>
    <xf numFmtId="0" fontId="1" fillId="0" borderId="0">
      <alignment vertical="center"/>
    </xf>
    <xf numFmtId="0" fontId="1" fillId="0" borderId="0">
      <alignment vertical="center"/>
    </xf>
  </cellStyleXfs>
  <cellXfs count="382">
    <xf numFmtId="0" fontId="0" fillId="0" borderId="0" xfId="0">
      <alignment vertical="center"/>
    </xf>
    <xf numFmtId="176" fontId="3" fillId="3" borderId="1" xfId="0" applyNumberFormat="1" applyFont="1" applyFill="1" applyBorder="1" applyAlignment="1">
      <alignment horizontal="center" vertical="center" wrapText="1"/>
    </xf>
    <xf numFmtId="176" fontId="3" fillId="3" borderId="1" xfId="0" applyNumberFormat="1" applyFont="1" applyFill="1" applyBorder="1" applyAlignment="1">
      <alignment horizontal="center" vertical="center"/>
    </xf>
    <xf numFmtId="0" fontId="4" fillId="0" borderId="0" xfId="0" applyFont="1">
      <alignment vertical="center"/>
    </xf>
    <xf numFmtId="0" fontId="4" fillId="4" borderId="2" xfId="0" applyFont="1" applyFill="1" applyBorder="1" applyAlignment="1">
      <alignment vertical="center" shrinkToFit="1"/>
    </xf>
    <xf numFmtId="0" fontId="4" fillId="0" borderId="0" xfId="0" applyFont="1" applyBorder="1">
      <alignment vertical="center"/>
    </xf>
    <xf numFmtId="0" fontId="4" fillId="0" borderId="4" xfId="0" applyFont="1" applyFill="1" applyBorder="1" applyAlignment="1">
      <alignment vertical="center" shrinkToFit="1"/>
    </xf>
    <xf numFmtId="0" fontId="4" fillId="0" borderId="4" xfId="0" applyFont="1" applyBorder="1" applyAlignment="1">
      <alignment vertical="center" shrinkToFit="1"/>
    </xf>
    <xf numFmtId="0" fontId="4" fillId="0" borderId="3" xfId="0" applyFont="1" applyBorder="1" applyAlignment="1">
      <alignment vertical="center" shrinkToFit="1"/>
    </xf>
    <xf numFmtId="0" fontId="4" fillId="0" borderId="5" xfId="0" applyFont="1" applyBorder="1" applyAlignment="1">
      <alignment vertical="center" shrinkToFit="1"/>
    </xf>
    <xf numFmtId="176" fontId="3" fillId="3" borderId="1" xfId="0" applyNumberFormat="1" applyFont="1" applyFill="1" applyBorder="1" applyAlignment="1">
      <alignment horizontal="center" vertical="center" shrinkToFit="1"/>
    </xf>
    <xf numFmtId="0" fontId="4" fillId="0" borderId="9" xfId="0" applyFont="1" applyBorder="1" applyAlignment="1">
      <alignment vertical="center" shrinkToFit="1"/>
    </xf>
    <xf numFmtId="0" fontId="1" fillId="0" borderId="0" xfId="1" applyFont="1" applyBorder="1"/>
    <xf numFmtId="0" fontId="1" fillId="0" borderId="0" xfId="1" applyFont="1" applyBorder="1" applyAlignment="1"/>
    <xf numFmtId="0" fontId="9" fillId="0" borderId="0" xfId="1" applyFont="1" applyAlignment="1">
      <alignment horizontal="center"/>
    </xf>
    <xf numFmtId="0" fontId="10" fillId="0" borderId="0" xfId="1" applyFont="1" applyBorder="1"/>
    <xf numFmtId="0" fontId="12" fillId="0" borderId="20" xfId="0" applyFont="1" applyBorder="1" applyAlignment="1">
      <alignment horizontal="center" vertical="center" wrapText="1"/>
    </xf>
    <xf numFmtId="0" fontId="1" fillId="0" borderId="0" xfId="1" applyFont="1" applyFill="1" applyBorder="1"/>
    <xf numFmtId="176" fontId="14" fillId="5" borderId="1" xfId="0" applyNumberFormat="1" applyFont="1" applyFill="1" applyBorder="1" applyAlignment="1">
      <alignment horizontal="center" vertical="center" wrapText="1"/>
    </xf>
    <xf numFmtId="176" fontId="14" fillId="5" borderId="1" xfId="0" applyNumberFormat="1" applyFont="1" applyFill="1" applyBorder="1" applyAlignment="1">
      <alignment horizontal="center" vertical="center" shrinkToFit="1"/>
    </xf>
    <xf numFmtId="0" fontId="12"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2" xfId="0" applyFont="1" applyBorder="1" applyAlignment="1">
      <alignment vertical="center" wrapText="1"/>
    </xf>
    <xf numFmtId="0" fontId="16" fillId="0" borderId="3" xfId="0" applyFont="1" applyFill="1" applyBorder="1" applyAlignment="1">
      <alignment vertical="center" wrapText="1"/>
    </xf>
    <xf numFmtId="0" fontId="16" fillId="0" borderId="3" xfId="0" applyFont="1" applyBorder="1" applyAlignment="1">
      <alignment vertical="center" wrapText="1"/>
    </xf>
    <xf numFmtId="0" fontId="16" fillId="0" borderId="0" xfId="0" applyFont="1" applyBorder="1" applyAlignment="1">
      <alignment vertical="center" wrapText="1"/>
    </xf>
    <xf numFmtId="0" fontId="1" fillId="0" borderId="0" xfId="2">
      <alignment vertical="center"/>
    </xf>
    <xf numFmtId="0" fontId="18" fillId="0" borderId="0" xfId="2" applyFont="1" applyAlignment="1">
      <alignment horizontal="center" vertical="center"/>
    </xf>
    <xf numFmtId="0" fontId="6" fillId="0" borderId="0" xfId="2" applyFont="1">
      <alignment vertical="center"/>
    </xf>
    <xf numFmtId="0" fontId="4" fillId="0" borderId="0" xfId="2" applyFont="1">
      <alignment vertical="center"/>
    </xf>
    <xf numFmtId="0" fontId="4" fillId="0" borderId="0" xfId="2" applyFont="1" applyBorder="1">
      <alignment vertical="center"/>
    </xf>
    <xf numFmtId="0" fontId="8" fillId="0" borderId="0" xfId="2" applyFont="1">
      <alignment vertical="center"/>
    </xf>
    <xf numFmtId="0" fontId="13" fillId="0" borderId="0" xfId="2" applyFont="1" applyBorder="1">
      <alignment vertical="center"/>
    </xf>
    <xf numFmtId="0" fontId="13" fillId="0" borderId="0" xfId="2" applyFont="1">
      <alignment vertical="center"/>
    </xf>
    <xf numFmtId="22" fontId="13" fillId="0" borderId="0" xfId="2" applyNumberFormat="1" applyFont="1" applyAlignment="1">
      <alignment horizontal="right" vertical="center"/>
    </xf>
    <xf numFmtId="0" fontId="19" fillId="0" borderId="0" xfId="2" applyFont="1" applyBorder="1" applyAlignment="1">
      <alignment horizontal="center"/>
    </xf>
    <xf numFmtId="0" fontId="19" fillId="0" borderId="0" xfId="2" applyFont="1" applyAlignment="1">
      <alignment horizontal="center"/>
    </xf>
    <xf numFmtId="22" fontId="13" fillId="0" borderId="0" xfId="2" applyNumberFormat="1" applyFont="1" applyAlignment="1">
      <alignment vertical="center"/>
    </xf>
    <xf numFmtId="0" fontId="19" fillId="0" borderId="0" xfId="2" quotePrefix="1" applyFont="1" applyBorder="1" applyAlignment="1">
      <alignment horizontal="center"/>
    </xf>
    <xf numFmtId="0" fontId="1" fillId="0" borderId="0" xfId="2" applyFont="1" applyBorder="1" applyAlignment="1">
      <alignment horizontal="left" vertical="center"/>
    </xf>
    <xf numFmtId="0" fontId="1" fillId="0" borderId="0" xfId="2" applyFont="1" applyBorder="1" applyAlignment="1">
      <alignment vertical="center"/>
    </xf>
    <xf numFmtId="0" fontId="1" fillId="0" borderId="0" xfId="2" applyFont="1" applyAlignment="1">
      <alignment vertical="center"/>
    </xf>
    <xf numFmtId="0" fontId="1" fillId="0" borderId="0" xfId="2" applyFont="1">
      <alignment vertical="center"/>
    </xf>
    <xf numFmtId="0" fontId="1" fillId="0" borderId="0" xfId="2" applyFont="1" applyBorder="1" applyAlignment="1">
      <alignment vertical="center" wrapText="1"/>
    </xf>
    <xf numFmtId="0" fontId="12" fillId="5" borderId="13" xfId="2" applyFont="1" applyFill="1" applyBorder="1" applyAlignment="1">
      <alignment horizontal="center" vertical="center"/>
    </xf>
    <xf numFmtId="0" fontId="20" fillId="5" borderId="13" xfId="3" applyFont="1" applyFill="1" applyBorder="1" applyAlignment="1">
      <alignment horizontal="center" vertical="center" wrapText="1"/>
    </xf>
    <xf numFmtId="0" fontId="12" fillId="0" borderId="2" xfId="0" applyFont="1" applyBorder="1" applyAlignment="1">
      <alignment horizontal="center" vertical="center" wrapText="1"/>
    </xf>
    <xf numFmtId="0" fontId="22" fillId="0" borderId="3" xfId="0" applyFont="1" applyBorder="1" applyAlignment="1">
      <alignment vertical="center" wrapText="1"/>
    </xf>
    <xf numFmtId="0" fontId="22" fillId="0" borderId="3" xfId="0" applyFont="1" applyFill="1" applyBorder="1" applyAlignment="1">
      <alignment vertical="center" wrapText="1"/>
    </xf>
    <xf numFmtId="0" fontId="12" fillId="0" borderId="2" xfId="0" applyFont="1" applyFill="1" applyBorder="1" applyAlignment="1">
      <alignment horizontal="center" vertical="center" wrapText="1"/>
    </xf>
    <xf numFmtId="0" fontId="16" fillId="0" borderId="2" xfId="0" applyFont="1" applyFill="1" applyBorder="1" applyAlignment="1">
      <alignment vertical="center" wrapText="1"/>
    </xf>
    <xf numFmtId="0" fontId="16" fillId="0" borderId="0" xfId="0" applyFont="1" applyFill="1" applyBorder="1" applyAlignment="1">
      <alignment vertical="center" wrapText="1"/>
    </xf>
    <xf numFmtId="0" fontId="4" fillId="0" borderId="3" xfId="0" applyFont="1" applyFill="1" applyBorder="1" applyAlignment="1">
      <alignment vertical="center" shrinkToFit="1"/>
    </xf>
    <xf numFmtId="0" fontId="4" fillId="0" borderId="0" xfId="0" applyFont="1" applyFill="1" applyBorder="1">
      <alignment vertical="center"/>
    </xf>
    <xf numFmtId="0" fontId="0" fillId="0" borderId="0" xfId="0" applyFill="1">
      <alignment vertical="center"/>
    </xf>
    <xf numFmtId="0" fontId="7" fillId="0" borderId="0" xfId="0" applyFont="1" applyFill="1">
      <alignment vertical="center"/>
    </xf>
    <xf numFmtId="0" fontId="4" fillId="0" borderId="5" xfId="0" applyFont="1" applyFill="1" applyBorder="1" applyAlignment="1">
      <alignment vertical="center" shrinkToFit="1"/>
    </xf>
    <xf numFmtId="0" fontId="15"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5" fillId="0" borderId="2" xfId="0" applyFont="1" applyBorder="1" applyAlignment="1">
      <alignment horizontal="center" vertical="center" wrapText="1"/>
    </xf>
    <xf numFmtId="0" fontId="4" fillId="0" borderId="0" xfId="0" applyFont="1" applyBorder="1">
      <alignment vertical="center"/>
    </xf>
    <xf numFmtId="0" fontId="0" fillId="0" borderId="10" xfId="0" applyFont="1" applyBorder="1">
      <alignment vertical="center"/>
    </xf>
    <xf numFmtId="176" fontId="26" fillId="0" borderId="11" xfId="0" applyNumberFormat="1" applyFont="1" applyFill="1" applyBorder="1" applyAlignment="1">
      <alignment horizontal="center" vertical="center" shrinkToFit="1"/>
    </xf>
    <xf numFmtId="0" fontId="28" fillId="0" borderId="2" xfId="0" applyFont="1" applyBorder="1" applyAlignment="1">
      <alignment vertical="top" wrapText="1"/>
    </xf>
    <xf numFmtId="0" fontId="29" fillId="0" borderId="3" xfId="0" applyFont="1" applyBorder="1" applyAlignment="1">
      <alignment vertical="top" wrapText="1"/>
    </xf>
    <xf numFmtId="0" fontId="27" fillId="0" borderId="3" xfId="0" applyFont="1" applyBorder="1" applyAlignment="1">
      <alignment vertical="top" wrapText="1"/>
    </xf>
    <xf numFmtId="0" fontId="25" fillId="0" borderId="5" xfId="0" applyFont="1" applyBorder="1">
      <alignment vertical="center"/>
    </xf>
    <xf numFmtId="0" fontId="28" fillId="0" borderId="3" xfId="0" applyFont="1" applyFill="1" applyBorder="1" applyAlignment="1">
      <alignment vertical="top" wrapText="1"/>
    </xf>
    <xf numFmtId="0" fontId="27" fillId="0" borderId="3" xfId="0" applyFont="1" applyFill="1" applyBorder="1" applyAlignment="1">
      <alignment vertical="top" wrapText="1"/>
    </xf>
    <xf numFmtId="0" fontId="28" fillId="0" borderId="5" xfId="0" applyFont="1" applyFill="1" applyBorder="1" applyAlignment="1">
      <alignment horizontal="left" vertical="top" wrapText="1"/>
    </xf>
    <xf numFmtId="0" fontId="27" fillId="0" borderId="28" xfId="0" applyFont="1" applyFill="1" applyBorder="1" applyAlignment="1">
      <alignment horizontal="left" vertical="top" wrapText="1"/>
    </xf>
    <xf numFmtId="0" fontId="28" fillId="0" borderId="3" xfId="0" applyFont="1" applyBorder="1" applyAlignment="1">
      <alignment vertical="top" wrapText="1"/>
    </xf>
    <xf numFmtId="0" fontId="30" fillId="0" borderId="24" xfId="0" applyFont="1" applyFill="1" applyBorder="1" applyAlignment="1">
      <alignment horizontal="center" vertical="center" wrapText="1"/>
    </xf>
    <xf numFmtId="177" fontId="28" fillId="0" borderId="30" xfId="0" applyNumberFormat="1" applyFont="1" applyBorder="1">
      <alignment vertical="center"/>
    </xf>
    <xf numFmtId="0" fontId="0" fillId="0" borderId="0" xfId="0" applyFont="1">
      <alignment vertical="center"/>
    </xf>
    <xf numFmtId="0" fontId="29" fillId="0" borderId="0" xfId="0" applyFont="1">
      <alignment vertical="center"/>
    </xf>
    <xf numFmtId="0" fontId="1" fillId="2" borderId="10" xfId="0" applyFont="1" applyFill="1" applyBorder="1" applyAlignment="1">
      <alignment horizontal="center" vertical="center" shrinkToFit="1"/>
    </xf>
    <xf numFmtId="176" fontId="3" fillId="3" borderId="11" xfId="0" applyNumberFormat="1" applyFont="1" applyFill="1" applyBorder="1" applyAlignment="1">
      <alignment horizontal="center" vertical="center"/>
    </xf>
    <xf numFmtId="0" fontId="4" fillId="4" borderId="14" xfId="0" applyFont="1" applyFill="1" applyBorder="1" applyAlignment="1">
      <alignment vertical="center" shrinkToFit="1"/>
    </xf>
    <xf numFmtId="0" fontId="4" fillId="0" borderId="31" xfId="0" applyFont="1" applyBorder="1" applyAlignment="1">
      <alignment vertical="center" shrinkToFit="1"/>
    </xf>
    <xf numFmtId="0" fontId="4" fillId="0" borderId="32" xfId="0" applyFont="1" applyBorder="1" applyAlignment="1">
      <alignment vertical="center" shrinkToFit="1"/>
    </xf>
    <xf numFmtId="0" fontId="4" fillId="0" borderId="31" xfId="0" applyFont="1" applyFill="1" applyBorder="1" applyAlignment="1">
      <alignment vertical="center" shrinkToFit="1"/>
    </xf>
    <xf numFmtId="0" fontId="1" fillId="2" borderId="13" xfId="0" applyFont="1" applyFill="1" applyBorder="1" applyAlignment="1">
      <alignment horizontal="center" vertical="center" shrinkToFit="1"/>
    </xf>
    <xf numFmtId="176" fontId="3" fillId="3" borderId="16" xfId="0" applyNumberFormat="1" applyFont="1" applyFill="1" applyBorder="1" applyAlignment="1">
      <alignment horizontal="center" vertical="center"/>
    </xf>
    <xf numFmtId="176" fontId="3" fillId="3" borderId="16" xfId="0" applyNumberFormat="1" applyFont="1" applyFill="1" applyBorder="1" applyAlignment="1">
      <alignment horizontal="center" vertical="center" wrapText="1"/>
    </xf>
    <xf numFmtId="176" fontId="3" fillId="3" borderId="16" xfId="0" applyNumberFormat="1" applyFont="1" applyFill="1" applyBorder="1" applyAlignment="1">
      <alignment horizontal="center" vertical="center" shrinkToFit="1"/>
    </xf>
    <xf numFmtId="0" fontId="4" fillId="0" borderId="33" xfId="0" applyFont="1" applyBorder="1" applyAlignment="1">
      <alignment vertical="center" shrinkToFit="1"/>
    </xf>
    <xf numFmtId="0" fontId="4" fillId="0" borderId="34" xfId="0" applyFont="1" applyBorder="1" applyAlignment="1">
      <alignment vertical="center" shrinkToFit="1"/>
    </xf>
    <xf numFmtId="0" fontId="25" fillId="0" borderId="3" xfId="0" applyFont="1" applyBorder="1" applyAlignment="1">
      <alignment vertical="top" wrapText="1"/>
    </xf>
    <xf numFmtId="176" fontId="26" fillId="0" borderId="12" xfId="0" applyNumberFormat="1" applyFont="1" applyFill="1" applyBorder="1" applyAlignment="1">
      <alignment horizontal="center" vertical="center" shrinkToFit="1"/>
    </xf>
    <xf numFmtId="177" fontId="28" fillId="0" borderId="35" xfId="0" applyNumberFormat="1" applyFont="1" applyBorder="1">
      <alignment vertical="center"/>
    </xf>
    <xf numFmtId="0" fontId="15" fillId="0" borderId="2" xfId="0" applyFont="1" applyFill="1" applyBorder="1" applyAlignment="1">
      <alignment horizontal="center" vertical="center" wrapText="1"/>
    </xf>
    <xf numFmtId="0" fontId="16" fillId="0" borderId="6" xfId="0" applyFont="1" applyBorder="1" applyAlignment="1">
      <alignment vertical="center" wrapText="1"/>
    </xf>
    <xf numFmtId="0" fontId="16" fillId="0" borderId="3" xfId="0" applyFont="1" applyFill="1" applyBorder="1" applyAlignment="1">
      <alignment vertical="center" wrapText="1" shrinkToFit="1"/>
    </xf>
    <xf numFmtId="176" fontId="14" fillId="5" borderId="5" xfId="0" applyNumberFormat="1" applyFont="1" applyFill="1" applyBorder="1" applyAlignment="1">
      <alignment horizontal="center" vertical="center" shrinkToFit="1"/>
    </xf>
    <xf numFmtId="0" fontId="12" fillId="0" borderId="20" xfId="0" applyFont="1" applyFill="1" applyBorder="1" applyAlignment="1">
      <alignment horizontal="center" vertical="center" wrapText="1"/>
    </xf>
    <xf numFmtId="0" fontId="4" fillId="0" borderId="15" xfId="0" applyFont="1" applyFill="1" applyBorder="1" applyAlignment="1">
      <alignment vertical="center" shrinkToFit="1"/>
    </xf>
    <xf numFmtId="0" fontId="27" fillId="0" borderId="3" xfId="0" applyFont="1" applyBorder="1" applyAlignment="1">
      <alignment horizontal="left" vertical="top" wrapText="1"/>
    </xf>
    <xf numFmtId="0" fontId="25" fillId="0" borderId="8" xfId="0" applyFont="1" applyBorder="1">
      <alignment vertical="center"/>
    </xf>
    <xf numFmtId="0" fontId="4" fillId="6" borderId="2" xfId="0" applyFont="1" applyFill="1" applyBorder="1" applyAlignment="1">
      <alignment vertical="center" shrinkToFit="1"/>
    </xf>
    <xf numFmtId="0" fontId="28" fillId="0" borderId="3" xfId="0" applyFont="1" applyFill="1" applyBorder="1" applyAlignment="1">
      <alignment vertical="top"/>
    </xf>
    <xf numFmtId="0" fontId="32" fillId="0" borderId="3" xfId="0" applyFont="1" applyBorder="1" applyAlignment="1">
      <alignment horizontal="left" vertical="top"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176" fontId="14" fillId="5" borderId="28" xfId="0" applyNumberFormat="1" applyFont="1" applyFill="1" applyBorder="1" applyAlignment="1">
      <alignment horizontal="center" vertical="center" shrinkToFit="1"/>
    </xf>
    <xf numFmtId="0" fontId="16" fillId="0" borderId="5" xfId="0" applyFont="1" applyBorder="1" applyAlignment="1">
      <alignment vertical="center" wrapText="1"/>
    </xf>
    <xf numFmtId="0" fontId="15" fillId="0" borderId="30" xfId="0" applyFont="1" applyFill="1" applyBorder="1" applyAlignment="1">
      <alignment horizontal="center" vertical="center" wrapText="1"/>
    </xf>
    <xf numFmtId="0" fontId="8" fillId="0" borderId="3" xfId="0" applyFont="1" applyFill="1" applyBorder="1" applyAlignment="1">
      <alignment vertical="center" wrapText="1"/>
    </xf>
    <xf numFmtId="0" fontId="23" fillId="0" borderId="20" xfId="0" applyFont="1" applyFill="1" applyBorder="1" applyAlignment="1">
      <alignment horizontal="center" vertical="center" wrapText="1"/>
    </xf>
    <xf numFmtId="0" fontId="4" fillId="0" borderId="15" xfId="0" applyFont="1" applyBorder="1" applyAlignment="1">
      <alignment vertical="center" shrinkToFit="1"/>
    </xf>
    <xf numFmtId="0" fontId="4" fillId="6" borderId="14" xfId="0" applyFont="1" applyFill="1" applyBorder="1" applyAlignment="1">
      <alignment vertical="center" shrinkToFit="1"/>
    </xf>
    <xf numFmtId="0" fontId="25" fillId="0" borderId="23" xfId="0" applyFont="1" applyBorder="1" applyAlignment="1">
      <alignment horizontal="center" vertical="center"/>
    </xf>
    <xf numFmtId="0" fontId="34" fillId="0" borderId="24" xfId="0" applyFont="1" applyFill="1" applyBorder="1" applyAlignment="1">
      <alignment horizontal="center" vertical="center" wrapText="1"/>
    </xf>
    <xf numFmtId="0" fontId="28" fillId="0" borderId="8" xfId="0" applyFont="1" applyBorder="1" applyAlignment="1">
      <alignment vertical="center"/>
    </xf>
    <xf numFmtId="0" fontId="25" fillId="0" borderId="3" xfId="0" applyFont="1" applyFill="1" applyBorder="1" applyAlignment="1">
      <alignment vertical="top" wrapText="1"/>
    </xf>
    <xf numFmtId="0" fontId="27" fillId="0" borderId="37" xfId="0" applyFont="1" applyBorder="1" applyAlignment="1">
      <alignment vertical="top"/>
    </xf>
    <xf numFmtId="0" fontId="0" fillId="0" borderId="23" xfId="0" applyFont="1" applyBorder="1">
      <alignment vertical="center"/>
    </xf>
    <xf numFmtId="0" fontId="28" fillId="7" borderId="26" xfId="0" applyFont="1" applyFill="1" applyBorder="1" applyAlignment="1">
      <alignment vertical="top" wrapText="1"/>
    </xf>
    <xf numFmtId="0" fontId="28" fillId="7" borderId="17" xfId="0" applyFont="1" applyFill="1" applyBorder="1" applyAlignment="1">
      <alignment vertical="top" wrapText="1"/>
    </xf>
    <xf numFmtId="0" fontId="28" fillId="7" borderId="18" xfId="0" applyFont="1" applyFill="1" applyBorder="1" applyAlignment="1">
      <alignment vertical="top" wrapText="1"/>
    </xf>
    <xf numFmtId="0" fontId="28" fillId="7" borderId="8" xfId="0" applyFont="1" applyFill="1" applyBorder="1" applyAlignment="1">
      <alignment vertical="top" wrapText="1"/>
    </xf>
    <xf numFmtId="0" fontId="25" fillId="7" borderId="8" xfId="0" applyFont="1" applyFill="1" applyBorder="1">
      <alignment vertical="center"/>
    </xf>
    <xf numFmtId="0" fontId="25" fillId="7" borderId="18" xfId="0" applyFont="1" applyFill="1" applyBorder="1">
      <alignment vertical="center"/>
    </xf>
    <xf numFmtId="0" fontId="27" fillId="7" borderId="8" xfId="0" applyFont="1" applyFill="1" applyBorder="1" applyAlignment="1">
      <alignment vertical="top" wrapText="1"/>
    </xf>
    <xf numFmtId="0" fontId="27" fillId="7" borderId="18" xfId="0" applyFont="1" applyFill="1" applyBorder="1" applyAlignment="1">
      <alignment vertical="top" wrapText="1"/>
    </xf>
    <xf numFmtId="0" fontId="28" fillId="7" borderId="8" xfId="0" applyFont="1" applyFill="1" applyBorder="1" applyAlignment="1">
      <alignment horizontal="left" vertical="top" wrapText="1"/>
    </xf>
    <xf numFmtId="0" fontId="28" fillId="7" borderId="18" xfId="0" applyFont="1" applyFill="1" applyBorder="1" applyAlignment="1">
      <alignment horizontal="left" vertical="top" wrapText="1"/>
    </xf>
    <xf numFmtId="177" fontId="28" fillId="7" borderId="27" xfId="0" applyNumberFormat="1" applyFont="1" applyFill="1" applyBorder="1">
      <alignment vertical="center"/>
    </xf>
    <xf numFmtId="177" fontId="28" fillId="7" borderId="21" xfId="0" applyNumberFormat="1" applyFont="1" applyFill="1" applyBorder="1">
      <alignment vertical="center"/>
    </xf>
    <xf numFmtId="0" fontId="4" fillId="4" borderId="26" xfId="0" applyFont="1" applyFill="1" applyBorder="1" applyAlignment="1">
      <alignment vertical="center" shrinkToFit="1"/>
    </xf>
    <xf numFmtId="0" fontId="4" fillId="0" borderId="39" xfId="0" applyFont="1" applyBorder="1" applyAlignment="1">
      <alignment vertical="center" shrinkToFit="1"/>
    </xf>
    <xf numFmtId="0" fontId="4" fillId="0" borderId="28" xfId="0" applyFont="1" applyBorder="1" applyAlignment="1">
      <alignment vertical="center" shrinkToFit="1"/>
    </xf>
    <xf numFmtId="0" fontId="4" fillId="4" borderId="7" xfId="0" applyFont="1" applyFill="1" applyBorder="1" applyAlignment="1">
      <alignment vertical="center" shrinkToFit="1"/>
    </xf>
    <xf numFmtId="0" fontId="4" fillId="0" borderId="40" xfId="0" applyFont="1" applyFill="1" applyBorder="1" applyAlignment="1">
      <alignment vertical="center" shrinkToFit="1"/>
    </xf>
    <xf numFmtId="0" fontId="4" fillId="0" borderId="38" xfId="0" applyFont="1" applyFill="1" applyBorder="1" applyAlignment="1">
      <alignment vertical="center" shrinkToFit="1"/>
    </xf>
    <xf numFmtId="0" fontId="4" fillId="4" borderId="41" xfId="0" applyFont="1" applyFill="1" applyBorder="1" applyAlignment="1">
      <alignment vertical="center" shrinkToFit="1"/>
    </xf>
    <xf numFmtId="176" fontId="14" fillId="5" borderId="13" xfId="0" applyNumberFormat="1" applyFont="1" applyFill="1" applyBorder="1" applyAlignment="1">
      <alignment horizontal="center" vertical="center" wrapText="1"/>
    </xf>
    <xf numFmtId="0" fontId="16" fillId="0" borderId="22" xfId="0" applyFont="1" applyFill="1" applyBorder="1" applyAlignment="1">
      <alignment vertical="center" wrapText="1"/>
    </xf>
    <xf numFmtId="0" fontId="16" fillId="0" borderId="23" xfId="0" applyFont="1" applyFill="1" applyBorder="1" applyAlignment="1">
      <alignment vertical="center" wrapText="1"/>
    </xf>
    <xf numFmtId="0" fontId="23" fillId="0" borderId="13" xfId="0" applyFont="1" applyFill="1" applyBorder="1" applyAlignment="1">
      <alignment horizontal="center" vertical="center" wrapText="1"/>
    </xf>
    <xf numFmtId="176" fontId="14" fillId="5" borderId="13" xfId="0" applyNumberFormat="1" applyFont="1" applyFill="1" applyBorder="1" applyAlignment="1">
      <alignment horizontal="center" vertical="center" shrinkToFit="1"/>
    </xf>
    <xf numFmtId="0" fontId="22" fillId="0" borderId="22" xfId="0" applyFont="1" applyFill="1" applyBorder="1" applyAlignment="1">
      <alignment vertical="center" wrapText="1"/>
    </xf>
    <xf numFmtId="0" fontId="15" fillId="0" borderId="22" xfId="0" applyFont="1" applyFill="1" applyBorder="1" applyAlignment="1">
      <alignment horizontal="center" vertical="center" wrapText="1"/>
    </xf>
    <xf numFmtId="176" fontId="14" fillId="5" borderId="29" xfId="0" applyNumberFormat="1" applyFont="1" applyFill="1" applyBorder="1" applyAlignment="1">
      <alignment horizontal="center" vertical="center" shrinkToFit="1"/>
    </xf>
    <xf numFmtId="0" fontId="25" fillId="0" borderId="23" xfId="0" applyFont="1" applyBorder="1" applyAlignment="1">
      <alignment horizontal="center" vertical="center"/>
    </xf>
    <xf numFmtId="177" fontId="28" fillId="0" borderId="30" xfId="0" applyNumberFormat="1" applyFont="1" applyFill="1" applyBorder="1">
      <alignment vertical="center"/>
    </xf>
    <xf numFmtId="0" fontId="27" fillId="0" borderId="0" xfId="0" applyFont="1" applyFill="1" applyBorder="1" applyAlignment="1">
      <alignment vertical="center" wrapText="1"/>
    </xf>
    <xf numFmtId="0" fontId="0" fillId="0" borderId="0" xfId="0" applyFont="1" applyBorder="1">
      <alignment vertical="center"/>
    </xf>
    <xf numFmtId="0" fontId="29" fillId="0" borderId="0" xfId="0" applyFont="1" applyBorder="1">
      <alignment vertical="center"/>
    </xf>
    <xf numFmtId="0" fontId="0" fillId="0" borderId="0" xfId="0" applyBorder="1">
      <alignment vertical="center"/>
    </xf>
    <xf numFmtId="0" fontId="25" fillId="0" borderId="22" xfId="0" applyFont="1" applyBorder="1" applyAlignment="1">
      <alignment horizontal="center" vertical="center"/>
    </xf>
    <xf numFmtId="0" fontId="25" fillId="0" borderId="23" xfId="0" applyFont="1" applyBorder="1" applyAlignment="1">
      <alignment horizontal="center" vertical="center"/>
    </xf>
    <xf numFmtId="0" fontId="25" fillId="7" borderId="18" xfId="0" applyFont="1" applyFill="1" applyBorder="1" applyAlignment="1">
      <alignment vertical="top"/>
    </xf>
    <xf numFmtId="0" fontId="0" fillId="0" borderId="42" xfId="0" applyFont="1" applyBorder="1">
      <alignment vertical="center"/>
    </xf>
    <xf numFmtId="0" fontId="0" fillId="0" borderId="46" xfId="0" applyFont="1" applyBorder="1">
      <alignment vertical="center"/>
    </xf>
    <xf numFmtId="0" fontId="25" fillId="0" borderId="44" xfId="0" applyFont="1" applyBorder="1" applyAlignment="1">
      <alignment horizontal="center" vertical="center"/>
    </xf>
    <xf numFmtId="0" fontId="25" fillId="0" borderId="46" xfId="0" applyFont="1" applyBorder="1" applyAlignment="1">
      <alignment horizontal="center" vertical="center"/>
    </xf>
    <xf numFmtId="0" fontId="30" fillId="0" borderId="47" xfId="0" applyFont="1" applyFill="1" applyBorder="1" applyAlignment="1">
      <alignment horizontal="center" vertical="center" wrapText="1"/>
    </xf>
    <xf numFmtId="176" fontId="26" fillId="0" borderId="10" xfId="0" applyNumberFormat="1" applyFont="1" applyFill="1" applyBorder="1" applyAlignment="1">
      <alignment horizontal="center" vertical="center" shrinkToFit="1"/>
    </xf>
    <xf numFmtId="0" fontId="25" fillId="0" borderId="29" xfId="0" applyFont="1" applyBorder="1">
      <alignment vertical="center"/>
    </xf>
    <xf numFmtId="177" fontId="28" fillId="0" borderId="24" xfId="0" applyNumberFormat="1" applyFont="1" applyBorder="1">
      <alignment vertical="center"/>
    </xf>
    <xf numFmtId="0" fontId="36" fillId="0" borderId="4" xfId="0" applyFont="1" applyFill="1" applyBorder="1" applyAlignment="1">
      <alignment vertical="center" shrinkToFit="1"/>
    </xf>
    <xf numFmtId="0" fontId="1" fillId="0" borderId="0" xfId="1" applyFont="1" applyBorder="1" applyAlignment="1">
      <alignment wrapText="1"/>
    </xf>
    <xf numFmtId="0" fontId="27" fillId="0" borderId="3" xfId="0" applyFont="1" applyFill="1" applyBorder="1" applyAlignment="1">
      <alignment horizontal="left" vertical="center" wrapText="1"/>
    </xf>
    <xf numFmtId="0" fontId="32" fillId="0" borderId="3" xfId="0" applyFont="1" applyFill="1" applyBorder="1" applyAlignment="1">
      <alignment horizontal="left" vertical="center" wrapText="1"/>
    </xf>
    <xf numFmtId="0" fontId="28" fillId="0" borderId="3" xfId="0" applyFont="1" applyFill="1" applyBorder="1" applyAlignment="1">
      <alignment horizontal="left" vertical="center" wrapText="1"/>
    </xf>
    <xf numFmtId="0" fontId="28" fillId="0" borderId="2" xfId="0" applyFont="1" applyFill="1" applyBorder="1" applyAlignment="1">
      <alignment vertical="center"/>
    </xf>
    <xf numFmtId="0" fontId="27" fillId="0" borderId="3" xfId="0" applyFont="1" applyFill="1" applyBorder="1" applyAlignment="1">
      <alignment vertical="center" wrapText="1"/>
    </xf>
    <xf numFmtId="0" fontId="28" fillId="0" borderId="3" xfId="0" applyFont="1" applyFill="1" applyBorder="1" applyAlignment="1">
      <alignment vertical="center" wrapText="1"/>
    </xf>
    <xf numFmtId="0" fontId="28" fillId="0" borderId="5" xfId="0" applyFont="1" applyFill="1" applyBorder="1" applyAlignment="1">
      <alignment vertical="center" wrapText="1"/>
    </xf>
    <xf numFmtId="0" fontId="28" fillId="0" borderId="5" xfId="0" applyFont="1" applyFill="1" applyBorder="1" applyAlignment="1">
      <alignment vertical="center"/>
    </xf>
    <xf numFmtId="0" fontId="27" fillId="0" borderId="5" xfId="0" applyFont="1" applyFill="1" applyBorder="1" applyAlignment="1">
      <alignment horizontal="left" vertical="center" wrapText="1"/>
    </xf>
    <xf numFmtId="0" fontId="27" fillId="0" borderId="28" xfId="0" applyFont="1" applyFill="1" applyBorder="1" applyAlignment="1">
      <alignment horizontal="left" vertical="center" wrapText="1"/>
    </xf>
    <xf numFmtId="0" fontId="28" fillId="0" borderId="22" xfId="0" applyFont="1" applyBorder="1" applyAlignment="1">
      <alignment vertical="center" wrapText="1"/>
    </xf>
    <xf numFmtId="0" fontId="28" fillId="0" borderId="2" xfId="0" applyFont="1" applyBorder="1" applyAlignment="1">
      <alignment vertical="center" wrapText="1"/>
    </xf>
    <xf numFmtId="0" fontId="28" fillId="0" borderId="2" xfId="0" applyFont="1" applyFill="1" applyBorder="1" applyAlignment="1">
      <alignment vertical="center" wrapText="1"/>
    </xf>
    <xf numFmtId="0" fontId="27" fillId="0" borderId="23" xfId="0" applyFont="1" applyBorder="1" applyAlignment="1">
      <alignment vertical="center" wrapText="1"/>
    </xf>
    <xf numFmtId="0" fontId="28" fillId="0" borderId="3" xfId="0" applyFont="1" applyBorder="1" applyAlignment="1">
      <alignment vertical="center" wrapText="1"/>
    </xf>
    <xf numFmtId="0" fontId="27" fillId="0" borderId="3" xfId="0" applyFont="1" applyBorder="1" applyAlignment="1">
      <alignment vertical="center" wrapText="1"/>
    </xf>
    <xf numFmtId="0" fontId="29" fillId="0" borderId="3" xfId="0" applyFont="1" applyBorder="1" applyAlignment="1">
      <alignment vertical="center" wrapText="1"/>
    </xf>
    <xf numFmtId="0" fontId="29" fillId="0" borderId="3" xfId="0" applyFont="1" applyFill="1" applyBorder="1" applyAlignment="1">
      <alignment vertical="center" wrapText="1"/>
    </xf>
    <xf numFmtId="0" fontId="29" fillId="0" borderId="23" xfId="0" applyFont="1" applyBorder="1" applyAlignment="1">
      <alignment vertical="center" wrapText="1"/>
    </xf>
    <xf numFmtId="0" fontId="25" fillId="0" borderId="23" xfId="0" applyFont="1" applyFill="1" applyBorder="1" applyAlignment="1">
      <alignment vertical="center" wrapText="1"/>
    </xf>
    <xf numFmtId="0" fontId="25" fillId="0" borderId="3" xfId="0" applyFont="1" applyFill="1" applyBorder="1" applyAlignment="1">
      <alignment vertical="center" wrapText="1"/>
    </xf>
    <xf numFmtId="0" fontId="29" fillId="0" borderId="3" xfId="0" applyFont="1" applyBorder="1" applyAlignment="1">
      <alignment horizontal="left" vertical="center" wrapText="1"/>
    </xf>
    <xf numFmtId="0" fontId="28" fillId="0" borderId="3" xfId="0" applyFont="1" applyBorder="1" applyAlignment="1">
      <alignment horizontal="left" vertical="center" wrapText="1"/>
    </xf>
    <xf numFmtId="0" fontId="25" fillId="0" borderId="3" xfId="0" applyFont="1" applyBorder="1" applyAlignment="1">
      <alignment vertical="center" wrapText="1"/>
    </xf>
    <xf numFmtId="0" fontId="33" fillId="0" borderId="3" xfId="0" applyFont="1" applyBorder="1" applyAlignment="1">
      <alignment vertical="center" wrapText="1"/>
    </xf>
    <xf numFmtId="0" fontId="32" fillId="0" borderId="3" xfId="0" applyFont="1" applyBorder="1" applyAlignment="1">
      <alignment vertical="center" wrapText="1"/>
    </xf>
    <xf numFmtId="0" fontId="25" fillId="0" borderId="5" xfId="0" applyFont="1" applyBorder="1" applyAlignment="1">
      <alignment vertical="center"/>
    </xf>
    <xf numFmtId="0" fontId="28" fillId="0" borderId="8" xfId="0" applyFont="1" applyFill="1" applyBorder="1" applyAlignment="1">
      <alignment vertical="center"/>
    </xf>
    <xf numFmtId="0" fontId="28" fillId="0" borderId="3" xfId="0" applyFont="1" applyFill="1" applyBorder="1" applyAlignment="1">
      <alignment vertical="center"/>
    </xf>
    <xf numFmtId="0" fontId="25" fillId="0" borderId="37" xfId="0" applyFont="1" applyFill="1" applyBorder="1" applyAlignment="1">
      <alignment vertical="center"/>
    </xf>
    <xf numFmtId="0" fontId="29" fillId="0" borderId="8" xfId="0" applyFont="1" applyFill="1" applyBorder="1" applyAlignment="1">
      <alignment vertical="center" wrapText="1"/>
    </xf>
    <xf numFmtId="0" fontId="32" fillId="0" borderId="3" xfId="0" applyFont="1" applyFill="1" applyBorder="1" applyAlignment="1">
      <alignment vertical="center" wrapText="1"/>
    </xf>
    <xf numFmtId="0" fontId="27" fillId="0" borderId="8" xfId="0" applyFont="1" applyFill="1" applyBorder="1" applyAlignment="1">
      <alignment vertical="center" wrapText="1"/>
    </xf>
    <xf numFmtId="0" fontId="28" fillId="0" borderId="0" xfId="0" applyFont="1" applyBorder="1" applyAlignment="1">
      <alignment vertical="center" wrapText="1"/>
    </xf>
    <xf numFmtId="0" fontId="27" fillId="0" borderId="5" xfId="0" applyFont="1" applyFill="1" applyBorder="1" applyAlignment="1">
      <alignment vertical="center" wrapText="1"/>
    </xf>
    <xf numFmtId="0" fontId="28" fillId="0" borderId="5" xfId="0" applyFont="1" applyFill="1" applyBorder="1" applyAlignment="1">
      <alignment horizontal="left" vertical="center" wrapText="1"/>
    </xf>
    <xf numFmtId="0" fontId="29" fillId="0" borderId="5" xfId="0" applyFont="1" applyFill="1" applyBorder="1" applyAlignment="1">
      <alignment vertical="center"/>
    </xf>
    <xf numFmtId="0" fontId="25" fillId="0" borderId="2" xfId="0" applyFont="1" applyBorder="1" applyAlignment="1">
      <alignment horizontal="left" vertical="center" wrapText="1"/>
    </xf>
    <xf numFmtId="0" fontId="32" fillId="0" borderId="3" xfId="0" applyFont="1" applyBorder="1" applyAlignment="1">
      <alignment horizontal="left" vertical="center" wrapText="1"/>
    </xf>
    <xf numFmtId="0" fontId="27" fillId="0" borderId="3" xfId="0" applyFont="1" applyBorder="1" applyAlignment="1">
      <alignment horizontal="left" vertical="center" wrapText="1"/>
    </xf>
    <xf numFmtId="0" fontId="35" fillId="0" borderId="3" xfId="0" applyFont="1" applyBorder="1" applyAlignment="1">
      <alignment vertical="center" wrapText="1"/>
    </xf>
    <xf numFmtId="0" fontId="27" fillId="0" borderId="8" xfId="0" applyFont="1" applyBorder="1" applyAlignment="1">
      <alignment vertical="center"/>
    </xf>
    <xf numFmtId="0" fontId="25" fillId="0" borderId="8" xfId="0" applyFont="1" applyBorder="1" applyAlignment="1">
      <alignment vertical="center"/>
    </xf>
    <xf numFmtId="0" fontId="27" fillId="0" borderId="0" xfId="0" applyFont="1" applyBorder="1" applyAlignment="1">
      <alignment vertical="center" wrapText="1"/>
    </xf>
    <xf numFmtId="0" fontId="29" fillId="0" borderId="3" xfId="0" applyFont="1" applyBorder="1" applyAlignment="1">
      <alignment vertical="center"/>
    </xf>
    <xf numFmtId="0" fontId="28" fillId="0" borderId="28" xfId="0" applyFont="1" applyFill="1" applyBorder="1" applyAlignment="1">
      <alignment horizontal="left" vertical="center" wrapText="1"/>
    </xf>
    <xf numFmtId="0" fontId="27" fillId="0" borderId="5" xfId="0" applyFont="1" applyFill="1" applyBorder="1" applyAlignment="1">
      <alignment vertical="center"/>
    </xf>
    <xf numFmtId="0" fontId="28" fillId="0" borderId="2" xfId="0" applyFont="1" applyBorder="1" applyAlignment="1">
      <alignment horizontal="left" vertical="center" wrapText="1"/>
    </xf>
    <xf numFmtId="0" fontId="28" fillId="0" borderId="14" xfId="0" applyFont="1" applyBorder="1" applyAlignment="1">
      <alignment vertical="center" wrapText="1"/>
    </xf>
    <xf numFmtId="0" fontId="29" fillId="0" borderId="15" xfId="0" applyFont="1" applyBorder="1" applyAlignment="1">
      <alignment vertical="center" wrapText="1"/>
    </xf>
    <xf numFmtId="0" fontId="25" fillId="0" borderId="32" xfId="0" applyFont="1" applyBorder="1" applyAlignment="1">
      <alignment vertical="center"/>
    </xf>
    <xf numFmtId="0" fontId="28" fillId="0" borderId="18" xfId="0" applyFont="1" applyBorder="1" applyAlignment="1">
      <alignment vertical="center" wrapText="1"/>
    </xf>
    <xf numFmtId="0" fontId="28" fillId="0" borderId="18" xfId="0" applyFont="1" applyFill="1" applyBorder="1" applyAlignment="1">
      <alignment vertical="center" wrapText="1"/>
    </xf>
    <xf numFmtId="0" fontId="28" fillId="0" borderId="36" xfId="0" applyFont="1" applyFill="1" applyBorder="1" applyAlignment="1">
      <alignment vertical="center"/>
    </xf>
    <xf numFmtId="0" fontId="28" fillId="0" borderId="14" xfId="0" applyFont="1" applyBorder="1" applyAlignment="1">
      <alignment horizontal="left" vertical="center" wrapText="1"/>
    </xf>
    <xf numFmtId="0" fontId="28" fillId="0" borderId="15" xfId="0" applyFont="1" applyBorder="1" applyAlignment="1">
      <alignment vertical="center" wrapText="1"/>
    </xf>
    <xf numFmtId="0" fontId="28" fillId="0" borderId="26" xfId="0" applyFont="1" applyBorder="1" applyAlignment="1">
      <alignment vertical="center"/>
    </xf>
    <xf numFmtId="0" fontId="4" fillId="0" borderId="32" xfId="0" applyFont="1" applyFill="1" applyBorder="1" applyAlignment="1">
      <alignment vertical="center" shrinkToFit="1"/>
    </xf>
    <xf numFmtId="0" fontId="11" fillId="5" borderId="48" xfId="1" applyFont="1" applyFill="1" applyBorder="1" applyAlignment="1">
      <alignment horizontal="center" vertical="center" wrapText="1"/>
    </xf>
    <xf numFmtId="0" fontId="17" fillId="5" borderId="48" xfId="1" applyFont="1" applyFill="1" applyBorder="1" applyAlignment="1">
      <alignment wrapText="1"/>
    </xf>
    <xf numFmtId="0" fontId="11" fillId="5" borderId="26" xfId="1" applyFont="1" applyFill="1" applyBorder="1" applyAlignment="1">
      <alignment horizontal="center" vertical="center" wrapText="1"/>
    </xf>
    <xf numFmtId="0" fontId="17" fillId="5" borderId="28" xfId="1" applyFont="1" applyFill="1" applyBorder="1" applyAlignment="1">
      <alignment wrapText="1"/>
    </xf>
    <xf numFmtId="0" fontId="11" fillId="5" borderId="49" xfId="1" applyFont="1" applyFill="1" applyBorder="1" applyAlignment="1">
      <alignment horizontal="center" vertical="center" wrapText="1"/>
    </xf>
    <xf numFmtId="0" fontId="8" fillId="0" borderId="2" xfId="0" applyFont="1" applyFill="1" applyBorder="1" applyAlignment="1">
      <alignment vertical="center" wrapText="1"/>
    </xf>
    <xf numFmtId="0" fontId="4" fillId="0" borderId="2" xfId="0" applyFont="1" applyBorder="1" applyAlignment="1">
      <alignment vertical="center" wrapText="1"/>
    </xf>
    <xf numFmtId="0" fontId="4" fillId="0" borderId="3" xfId="0" applyFont="1" applyFill="1" applyBorder="1" applyAlignment="1">
      <alignment vertical="center" wrapText="1"/>
    </xf>
    <xf numFmtId="0" fontId="8" fillId="0" borderId="3" xfId="0" applyFont="1" applyBorder="1" applyAlignment="1">
      <alignment vertical="center" wrapText="1"/>
    </xf>
    <xf numFmtId="0" fontId="27" fillId="0" borderId="3" xfId="0" applyFont="1" applyBorder="1" applyAlignment="1">
      <alignment wrapText="1"/>
    </xf>
    <xf numFmtId="0" fontId="29" fillId="0" borderId="3" xfId="0" applyFont="1" applyBorder="1" applyAlignment="1">
      <alignment wrapText="1"/>
    </xf>
    <xf numFmtId="0" fontId="29" fillId="0" borderId="18" xfId="0" applyFont="1" applyBorder="1" applyAlignment="1">
      <alignment wrapText="1"/>
    </xf>
    <xf numFmtId="0" fontId="29" fillId="0" borderId="3" xfId="0" applyFont="1" applyFill="1" applyBorder="1" applyAlignment="1">
      <alignment horizontal="left" vertical="center" wrapText="1"/>
    </xf>
    <xf numFmtId="0" fontId="27" fillId="0" borderId="3" xfId="0" applyFont="1" applyFill="1" applyBorder="1" applyAlignment="1">
      <alignment horizontal="left" vertical="center"/>
    </xf>
    <xf numFmtId="176" fontId="3" fillId="3" borderId="11" xfId="0" applyNumberFormat="1" applyFont="1" applyFill="1" applyBorder="1" applyAlignment="1">
      <alignment horizontal="center" vertical="center" wrapText="1"/>
    </xf>
    <xf numFmtId="0" fontId="4" fillId="0" borderId="50" xfId="0" applyFont="1" applyBorder="1" applyAlignment="1">
      <alignment vertical="center" shrinkToFit="1"/>
    </xf>
    <xf numFmtId="0" fontId="22" fillId="0" borderId="0" xfId="0" applyFont="1" applyFill="1" applyBorder="1" applyAlignment="1">
      <alignment vertical="center" wrapText="1"/>
    </xf>
    <xf numFmtId="0" fontId="23" fillId="0" borderId="19" xfId="0" applyFont="1" applyFill="1" applyBorder="1" applyAlignment="1">
      <alignment horizontal="center" vertical="center" wrapText="1"/>
    </xf>
    <xf numFmtId="0" fontId="16" fillId="0" borderId="5" xfId="0" applyFont="1" applyFill="1" applyBorder="1" applyAlignment="1">
      <alignment vertical="center" wrapText="1"/>
    </xf>
    <xf numFmtId="0" fontId="25" fillId="0" borderId="8" xfId="0" applyFont="1" applyFill="1" applyBorder="1" applyAlignment="1">
      <alignment vertical="center"/>
    </xf>
    <xf numFmtId="0" fontId="25" fillId="0" borderId="3" xfId="0" applyFont="1" applyBorder="1" applyAlignment="1">
      <alignment horizontal="left" vertical="center" wrapText="1"/>
    </xf>
    <xf numFmtId="0" fontId="27" fillId="0" borderId="37" xfId="0" applyFont="1" applyFill="1" applyBorder="1" applyAlignment="1">
      <alignment horizontal="left" vertical="center" wrapText="1"/>
    </xf>
    <xf numFmtId="0" fontId="32" fillId="0" borderId="23" xfId="0" applyFont="1" applyBorder="1" applyAlignment="1">
      <alignment horizontal="left" vertical="center" wrapText="1"/>
    </xf>
    <xf numFmtId="0" fontId="4" fillId="6" borderId="7" xfId="0" applyFont="1" applyFill="1" applyBorder="1" applyAlignment="1">
      <alignment vertical="center" shrinkToFit="1"/>
    </xf>
    <xf numFmtId="0" fontId="16" fillId="0" borderId="3" xfId="0" applyFont="1" applyBorder="1" applyAlignment="1">
      <alignment vertical="center" wrapText="1" shrinkToFit="1"/>
    </xf>
    <xf numFmtId="0" fontId="8" fillId="0" borderId="0" xfId="0" applyFont="1" applyFill="1" applyBorder="1" applyAlignment="1">
      <alignment vertical="center" wrapText="1"/>
    </xf>
    <xf numFmtId="0" fontId="28" fillId="0" borderId="3" xfId="0" applyFont="1" applyBorder="1" applyAlignment="1">
      <alignment wrapText="1"/>
    </xf>
    <xf numFmtId="0" fontId="0" fillId="0" borderId="23" xfId="0" applyBorder="1" applyAlignment="1">
      <alignment horizontal="center" vertical="center"/>
    </xf>
    <xf numFmtId="0" fontId="29" fillId="0" borderId="0" xfId="0" applyFont="1" applyBorder="1" applyAlignment="1">
      <alignment vertical="center" wrapText="1"/>
    </xf>
    <xf numFmtId="0" fontId="27" fillId="0" borderId="2" xfId="0" applyFont="1" applyBorder="1" applyAlignment="1">
      <alignment vertical="center" wrapText="1"/>
    </xf>
    <xf numFmtId="0" fontId="27" fillId="0" borderId="5" xfId="0" applyFont="1" applyBorder="1" applyAlignment="1">
      <alignment vertical="center" wrapText="1"/>
    </xf>
    <xf numFmtId="0" fontId="25" fillId="0" borderId="5" xfId="0" applyFont="1" applyBorder="1" applyAlignment="1">
      <alignment vertical="center" wrapText="1"/>
    </xf>
    <xf numFmtId="0" fontId="29" fillId="0" borderId="0" xfId="0" applyFont="1" applyBorder="1" applyAlignment="1">
      <alignment horizontal="left" vertical="center"/>
    </xf>
    <xf numFmtId="0" fontId="16" fillId="6" borderId="26" xfId="0" applyFont="1" applyFill="1" applyBorder="1" applyAlignment="1">
      <alignment vertical="center" wrapText="1"/>
    </xf>
    <xf numFmtId="0" fontId="16" fillId="6" borderId="6" xfId="0" applyFont="1" applyFill="1" applyBorder="1" applyAlignment="1">
      <alignment vertical="center" wrapText="1"/>
    </xf>
    <xf numFmtId="0" fontId="16" fillId="6" borderId="7" xfId="0" applyFont="1" applyFill="1" applyBorder="1" applyAlignment="1">
      <alignment vertical="center" wrapText="1"/>
    </xf>
    <xf numFmtId="0" fontId="22" fillId="6" borderId="8" xfId="0" applyFont="1" applyFill="1" applyBorder="1" applyAlignment="1">
      <alignment vertical="center" wrapText="1"/>
    </xf>
    <xf numFmtId="0" fontId="22" fillId="6" borderId="0" xfId="0" applyFont="1" applyFill="1" applyBorder="1" applyAlignment="1">
      <alignment vertical="center" wrapText="1"/>
    </xf>
    <xf numFmtId="0" fontId="22" fillId="6" borderId="37" xfId="0" applyFont="1" applyFill="1" applyBorder="1" applyAlignment="1">
      <alignment vertical="center" wrapText="1"/>
    </xf>
    <xf numFmtId="0" fontId="16" fillId="6" borderId="0" xfId="0" applyFont="1" applyFill="1" applyBorder="1" applyAlignment="1">
      <alignment vertical="center" wrapText="1"/>
    </xf>
    <xf numFmtId="0" fontId="16" fillId="6" borderId="37" xfId="0" applyFont="1" applyFill="1" applyBorder="1" applyAlignment="1">
      <alignment vertical="center" wrapText="1"/>
    </xf>
    <xf numFmtId="0" fontId="16" fillId="6" borderId="8" xfId="0" applyFont="1" applyFill="1" applyBorder="1" applyAlignment="1">
      <alignment vertical="center" wrapText="1"/>
    </xf>
    <xf numFmtId="0" fontId="23" fillId="6" borderId="28" xfId="0" applyFont="1" applyFill="1" applyBorder="1" applyAlignment="1">
      <alignment horizontal="center" vertical="center" wrapText="1"/>
    </xf>
    <xf numFmtId="0" fontId="23" fillId="6" borderId="51" xfId="0" applyFont="1" applyFill="1" applyBorder="1" applyAlignment="1">
      <alignment horizontal="center" vertical="center" wrapText="1"/>
    </xf>
    <xf numFmtId="0" fontId="23" fillId="6" borderId="38" xfId="0" applyFont="1" applyFill="1" applyBorder="1" applyAlignment="1">
      <alignment horizontal="center" vertical="center" wrapText="1"/>
    </xf>
    <xf numFmtId="0" fontId="4" fillId="0" borderId="23" xfId="0" applyFont="1" applyFill="1" applyBorder="1" applyAlignment="1">
      <alignment vertical="center" wrapText="1"/>
    </xf>
    <xf numFmtId="0" fontId="4" fillId="0" borderId="0" xfId="0" applyFont="1" applyFill="1" applyBorder="1" applyAlignment="1">
      <alignment vertical="center" shrinkToFit="1"/>
    </xf>
    <xf numFmtId="0" fontId="4" fillId="0" borderId="0" xfId="0" applyFont="1" applyBorder="1">
      <alignment vertical="center"/>
    </xf>
    <xf numFmtId="0" fontId="1" fillId="0" borderId="0" xfId="0" applyFont="1" applyBorder="1" applyAlignment="1"/>
    <xf numFmtId="0" fontId="4" fillId="0" borderId="0" xfId="0" applyFont="1" applyBorder="1" applyAlignment="1">
      <alignment vertical="center"/>
    </xf>
    <xf numFmtId="0" fontId="1" fillId="0" borderId="0" xfId="0" applyFont="1" applyFill="1" applyBorder="1" applyAlignment="1"/>
    <xf numFmtId="0" fontId="29" fillId="0" borderId="3" xfId="0" applyFont="1" applyFill="1" applyBorder="1" applyAlignment="1">
      <alignment wrapText="1"/>
    </xf>
    <xf numFmtId="0" fontId="37" fillId="0" borderId="3" xfId="0" applyFont="1" applyBorder="1" applyAlignment="1">
      <alignment vertical="center" wrapText="1"/>
    </xf>
    <xf numFmtId="0" fontId="28" fillId="0" borderId="8" xfId="0" applyFont="1" applyFill="1" applyBorder="1" applyAlignment="1">
      <alignment vertical="center" wrapText="1"/>
    </xf>
    <xf numFmtId="0" fontId="37" fillId="0" borderId="3" xfId="0" applyFont="1" applyFill="1" applyBorder="1" applyAlignment="1">
      <alignment vertical="center" wrapText="1"/>
    </xf>
    <xf numFmtId="0" fontId="38" fillId="10" borderId="26" xfId="0" applyFont="1" applyFill="1" applyBorder="1" applyAlignment="1">
      <alignment vertical="center"/>
    </xf>
    <xf numFmtId="0" fontId="38" fillId="10" borderId="3" xfId="0" applyFont="1" applyFill="1" applyBorder="1" applyAlignment="1">
      <alignment horizontal="left" vertical="center" wrapText="1"/>
    </xf>
    <xf numFmtId="0" fontId="38" fillId="10" borderId="37" xfId="0" applyFont="1" applyFill="1" applyBorder="1" applyAlignment="1">
      <alignment horizontal="left" vertical="center" wrapText="1"/>
    </xf>
    <xf numFmtId="0" fontId="38" fillId="10" borderId="3" xfId="0" applyFont="1" applyFill="1" applyBorder="1" applyAlignment="1">
      <alignment vertical="center" wrapText="1"/>
    </xf>
    <xf numFmtId="0" fontId="39" fillId="10" borderId="28" xfId="0" applyFont="1" applyFill="1" applyBorder="1" applyAlignment="1">
      <alignment horizontal="left" vertical="center" wrapText="1"/>
    </xf>
    <xf numFmtId="0" fontId="27" fillId="0" borderId="8" xfId="0" applyFont="1" applyBorder="1" applyAlignment="1">
      <alignment horizontal="left" vertical="center"/>
    </xf>
    <xf numFmtId="0" fontId="27" fillId="0" borderId="8" xfId="0" applyFont="1" applyFill="1" applyBorder="1" applyAlignment="1">
      <alignment horizontal="left" vertical="center" wrapText="1"/>
    </xf>
    <xf numFmtId="0" fontId="28" fillId="0" borderId="23" xfId="0" applyFont="1" applyBorder="1" applyAlignment="1">
      <alignment vertical="center" wrapText="1"/>
    </xf>
    <xf numFmtId="0" fontId="4" fillId="9" borderId="2" xfId="0" applyFont="1" applyFill="1" applyBorder="1" applyAlignment="1">
      <alignment vertical="center" shrinkToFit="1"/>
    </xf>
    <xf numFmtId="0" fontId="4" fillId="9" borderId="4" xfId="0" applyFont="1" applyFill="1" applyBorder="1" applyAlignment="1">
      <alignment vertical="center" shrinkToFit="1"/>
    </xf>
    <xf numFmtId="0" fontId="4" fillId="9" borderId="3" xfId="0" applyFont="1" applyFill="1" applyBorder="1" applyAlignment="1">
      <alignment vertical="center" shrinkToFit="1"/>
    </xf>
    <xf numFmtId="0" fontId="4" fillId="9" borderId="9" xfId="0" applyFont="1" applyFill="1" applyBorder="1" applyAlignment="1">
      <alignment vertical="center" shrinkToFit="1"/>
    </xf>
    <xf numFmtId="0" fontId="4" fillId="9" borderId="5" xfId="0" applyFont="1" applyFill="1" applyBorder="1" applyAlignment="1">
      <alignment vertical="center" shrinkToFit="1"/>
    </xf>
    <xf numFmtId="0" fontId="16" fillId="9" borderId="2" xfId="0" applyFont="1" applyFill="1" applyBorder="1" applyAlignment="1">
      <alignment vertical="center" wrapText="1"/>
    </xf>
    <xf numFmtId="0" fontId="16" fillId="9" borderId="3" xfId="0" applyFont="1" applyFill="1" applyBorder="1" applyAlignment="1">
      <alignment vertical="center" wrapText="1"/>
    </xf>
    <xf numFmtId="0" fontId="16" fillId="9" borderId="22" xfId="0" applyFont="1" applyFill="1" applyBorder="1" applyAlignment="1">
      <alignment vertical="center" wrapText="1"/>
    </xf>
    <xf numFmtId="0" fontId="8" fillId="9" borderId="23" xfId="0" applyFont="1" applyFill="1" applyBorder="1" applyAlignment="1">
      <alignment vertical="center" wrapText="1"/>
    </xf>
    <xf numFmtId="0" fontId="4" fillId="9" borderId="23" xfId="0" applyFont="1" applyFill="1" applyBorder="1" applyAlignment="1">
      <alignment vertical="center" wrapText="1"/>
    </xf>
    <xf numFmtId="0" fontId="16" fillId="9" borderId="23" xfId="0" applyFont="1" applyFill="1" applyBorder="1" applyAlignment="1">
      <alignment vertical="center" wrapText="1"/>
    </xf>
    <xf numFmtId="0" fontId="24" fillId="0" borderId="3" xfId="0" applyFont="1" applyFill="1" applyBorder="1" applyAlignment="1">
      <alignment vertical="center" wrapText="1"/>
    </xf>
    <xf numFmtId="0" fontId="15" fillId="0" borderId="13" xfId="0" applyFont="1" applyFill="1" applyBorder="1" applyAlignment="1">
      <alignment horizontal="center" vertical="center" wrapText="1"/>
    </xf>
    <xf numFmtId="0" fontId="8" fillId="0" borderId="5" xfId="0" applyFont="1" applyFill="1" applyBorder="1" applyAlignment="1">
      <alignment vertical="center" wrapText="1"/>
    </xf>
    <xf numFmtId="0" fontId="0" fillId="11" borderId="0" xfId="0" applyFill="1">
      <alignment vertical="center"/>
    </xf>
    <xf numFmtId="0" fontId="21" fillId="11" borderId="0" xfId="0" applyFont="1" applyFill="1">
      <alignment vertical="center"/>
    </xf>
    <xf numFmtId="0" fontId="28" fillId="8" borderId="2" xfId="0" applyFont="1" applyFill="1" applyBorder="1" applyAlignment="1">
      <alignment vertical="center" wrapText="1"/>
    </xf>
    <xf numFmtId="0" fontId="28" fillId="8" borderId="3" xfId="0" applyFont="1" applyFill="1" applyBorder="1" applyAlignment="1">
      <alignment vertical="center" wrapText="1"/>
    </xf>
    <xf numFmtId="0" fontId="27" fillId="8" borderId="3" xfId="0" applyFont="1" applyFill="1" applyBorder="1" applyAlignment="1">
      <alignment wrapText="1"/>
    </xf>
    <xf numFmtId="0" fontId="27" fillId="8" borderId="3" xfId="0" applyFont="1" applyFill="1" applyBorder="1" applyAlignment="1">
      <alignment vertical="center" wrapText="1"/>
    </xf>
    <xf numFmtId="0" fontId="27" fillId="8" borderId="5" xfId="0" applyFont="1" applyFill="1" applyBorder="1" applyAlignment="1">
      <alignment vertical="center"/>
    </xf>
    <xf numFmtId="0" fontId="32" fillId="0" borderId="18" xfId="0" applyFont="1" applyFill="1" applyBorder="1" applyAlignment="1">
      <alignment vertical="center" wrapText="1"/>
    </xf>
    <xf numFmtId="0" fontId="32" fillId="0" borderId="3" xfId="0" applyFont="1" applyFill="1" applyBorder="1" applyAlignment="1">
      <alignment wrapText="1"/>
    </xf>
    <xf numFmtId="0" fontId="29" fillId="0" borderId="15" xfId="0" applyFont="1" applyBorder="1" applyAlignment="1">
      <alignment horizontal="left" vertical="center" wrapText="1"/>
    </xf>
    <xf numFmtId="0" fontId="32" fillId="0" borderId="15" xfId="0" applyFont="1" applyBorder="1" applyAlignment="1">
      <alignment wrapText="1"/>
    </xf>
    <xf numFmtId="0" fontId="27" fillId="0" borderId="15" xfId="0" applyFont="1" applyBorder="1" applyAlignment="1">
      <alignment vertical="center" wrapText="1"/>
    </xf>
    <xf numFmtId="0" fontId="25" fillId="0" borderId="23" xfId="0" applyFont="1" applyBorder="1" applyAlignment="1">
      <alignment horizontal="center" vertical="center"/>
    </xf>
    <xf numFmtId="0" fontId="4" fillId="4" borderId="26" xfId="0" applyFont="1" applyFill="1" applyBorder="1" applyAlignment="1">
      <alignment horizontal="center" vertical="center" shrinkToFit="1"/>
    </xf>
    <xf numFmtId="0" fontId="4" fillId="4" borderId="6" xfId="0" applyFont="1" applyFill="1" applyBorder="1" applyAlignment="1">
      <alignment horizontal="center" vertical="center" shrinkToFit="1"/>
    </xf>
    <xf numFmtId="0" fontId="4" fillId="4" borderId="7" xfId="0" applyFont="1" applyFill="1" applyBorder="1" applyAlignment="1">
      <alignment horizontal="center" vertical="center" shrinkToFit="1"/>
    </xf>
    <xf numFmtId="0" fontId="4" fillId="4" borderId="8" xfId="0" applyFont="1" applyFill="1" applyBorder="1" applyAlignment="1">
      <alignment horizontal="center" vertical="center" shrinkToFit="1"/>
    </xf>
    <xf numFmtId="0" fontId="4" fillId="4" borderId="0" xfId="0" applyFont="1" applyFill="1" applyBorder="1" applyAlignment="1">
      <alignment horizontal="center" vertical="center" shrinkToFit="1"/>
    </xf>
    <xf numFmtId="0" fontId="4" fillId="4" borderId="37" xfId="0" applyFont="1" applyFill="1" applyBorder="1" applyAlignment="1">
      <alignment horizontal="center" vertical="center" shrinkToFit="1"/>
    </xf>
    <xf numFmtId="0" fontId="4" fillId="4" borderId="28" xfId="0" applyFont="1" applyFill="1" applyBorder="1" applyAlignment="1">
      <alignment horizontal="center" vertical="center" shrinkToFit="1"/>
    </xf>
    <xf numFmtId="0" fontId="4" fillId="4" borderId="51" xfId="0" applyFont="1" applyFill="1" applyBorder="1" applyAlignment="1">
      <alignment horizontal="center" vertical="center" shrinkToFit="1"/>
    </xf>
    <xf numFmtId="0" fontId="4" fillId="4" borderId="38" xfId="0" applyFont="1" applyFill="1" applyBorder="1" applyAlignment="1">
      <alignment horizontal="center" vertical="center" shrinkToFit="1"/>
    </xf>
    <xf numFmtId="0" fontId="4" fillId="0" borderId="22" xfId="0" applyFont="1" applyBorder="1" applyAlignment="1">
      <alignment horizontal="center" vertical="center"/>
    </xf>
    <xf numFmtId="0" fontId="0" fillId="0" borderId="23" xfId="0" applyBorder="1" applyAlignment="1">
      <alignment horizontal="center" vertical="center"/>
    </xf>
    <xf numFmtId="0" fontId="40" fillId="4" borderId="26" xfId="0" applyFont="1" applyFill="1" applyBorder="1" applyAlignment="1">
      <alignment horizontal="left" vertical="top" wrapText="1" shrinkToFit="1"/>
    </xf>
    <xf numFmtId="0" fontId="40" fillId="4" borderId="6" xfId="0" applyFont="1" applyFill="1" applyBorder="1" applyAlignment="1">
      <alignment horizontal="left" vertical="top" shrinkToFit="1"/>
    </xf>
    <xf numFmtId="0" fontId="40" fillId="4" borderId="17" xfId="0" applyFont="1" applyFill="1" applyBorder="1" applyAlignment="1">
      <alignment horizontal="left" vertical="top" shrinkToFit="1"/>
    </xf>
    <xf numFmtId="0" fontId="40" fillId="4" borderId="8" xfId="0" applyFont="1" applyFill="1" applyBorder="1" applyAlignment="1">
      <alignment horizontal="left" vertical="top" shrinkToFit="1"/>
    </xf>
    <xf numFmtId="0" fontId="40" fillId="4" borderId="0" xfId="0" applyFont="1" applyFill="1" applyBorder="1" applyAlignment="1">
      <alignment horizontal="left" vertical="top" shrinkToFit="1"/>
    </xf>
    <xf numFmtId="0" fontId="40" fillId="4" borderId="18" xfId="0" applyFont="1" applyFill="1" applyBorder="1" applyAlignment="1">
      <alignment horizontal="left" vertical="top" shrinkToFit="1"/>
    </xf>
    <xf numFmtId="0" fontId="40" fillId="4" borderId="27" xfId="0" applyFont="1" applyFill="1" applyBorder="1" applyAlignment="1">
      <alignment horizontal="left" vertical="top" shrinkToFit="1"/>
    </xf>
    <xf numFmtId="0" fontId="40" fillId="4" borderId="25" xfId="0" applyFont="1" applyFill="1" applyBorder="1" applyAlignment="1">
      <alignment horizontal="left" vertical="top" shrinkToFit="1"/>
    </xf>
    <xf numFmtId="0" fontId="40" fillId="4" borderId="21" xfId="0" applyFont="1" applyFill="1" applyBorder="1" applyAlignment="1">
      <alignment horizontal="left" vertical="top" shrinkToFit="1"/>
    </xf>
    <xf numFmtId="0" fontId="4" fillId="0" borderId="0" xfId="0" applyFont="1" applyBorder="1">
      <alignment vertical="center"/>
    </xf>
    <xf numFmtId="0" fontId="1" fillId="0" borderId="0" xfId="0" applyFont="1" applyFill="1" applyBorder="1" applyAlignment="1">
      <alignment horizontal="center"/>
    </xf>
    <xf numFmtId="0" fontId="4" fillId="0" borderId="0" xfId="0" applyFont="1" applyFill="1" applyBorder="1" applyAlignment="1">
      <alignment vertical="center" shrinkToFit="1"/>
    </xf>
    <xf numFmtId="0" fontId="1" fillId="0" borderId="0" xfId="0" applyFont="1" applyBorder="1" applyAlignment="1">
      <alignment horizontal="center"/>
    </xf>
    <xf numFmtId="0" fontId="4" fillId="2" borderId="22" xfId="0" applyFont="1" applyFill="1" applyBorder="1" applyAlignment="1">
      <alignment horizontal="center" vertical="center"/>
    </xf>
    <xf numFmtId="0" fontId="0" fillId="2" borderId="23" xfId="0" applyFill="1" applyBorder="1" applyAlignment="1">
      <alignment horizontal="center" vertical="center"/>
    </xf>
    <xf numFmtId="0" fontId="0" fillId="2" borderId="29" xfId="0" applyFill="1" applyBorder="1" applyAlignment="1">
      <alignment horizontal="center" vertical="center"/>
    </xf>
    <xf numFmtId="0" fontId="4" fillId="2" borderId="23" xfId="0" applyFont="1" applyFill="1" applyBorder="1" applyAlignment="1">
      <alignment horizontal="center" vertical="center"/>
    </xf>
    <xf numFmtId="0" fontId="4" fillId="2" borderId="29" xfId="0" applyFont="1" applyFill="1" applyBorder="1" applyAlignment="1">
      <alignment horizontal="center" vertical="center"/>
    </xf>
    <xf numFmtId="0" fontId="4" fillId="0" borderId="23" xfId="0" applyFont="1" applyBorder="1" applyAlignment="1">
      <alignment horizontal="center" vertical="center"/>
    </xf>
    <xf numFmtId="0" fontId="4" fillId="0" borderId="29" xfId="0" applyFont="1" applyBorder="1" applyAlignment="1">
      <alignment horizontal="center" vertical="center"/>
    </xf>
    <xf numFmtId="0" fontId="0" fillId="0" borderId="24" xfId="0" applyBorder="1" applyAlignment="1">
      <alignment horizontal="center" vertical="center"/>
    </xf>
    <xf numFmtId="0" fontId="0" fillId="0" borderId="29" xfId="0" applyBorder="1" applyAlignment="1">
      <alignment horizontal="center" vertical="center"/>
    </xf>
    <xf numFmtId="0" fontId="14" fillId="5" borderId="22" xfId="2" applyFont="1" applyFill="1" applyBorder="1" applyAlignment="1">
      <alignment horizontal="center" vertical="center"/>
    </xf>
    <xf numFmtId="0" fontId="14" fillId="5" borderId="24" xfId="2" applyFont="1" applyFill="1" applyBorder="1" applyAlignment="1">
      <alignment horizontal="center" vertical="center"/>
    </xf>
    <xf numFmtId="0" fontId="14" fillId="5" borderId="23" xfId="2" applyFont="1" applyFill="1" applyBorder="1" applyAlignment="1">
      <alignment horizontal="center" vertical="center"/>
    </xf>
    <xf numFmtId="0" fontId="8" fillId="6" borderId="52" xfId="0" applyFont="1" applyFill="1" applyBorder="1" applyAlignment="1">
      <alignment horizontal="left" vertical="top" wrapText="1"/>
    </xf>
    <xf numFmtId="0" fontId="8" fillId="6" borderId="53" xfId="0" applyFont="1" applyFill="1" applyBorder="1" applyAlignment="1">
      <alignment horizontal="left" vertical="top" wrapText="1"/>
    </xf>
    <xf numFmtId="0" fontId="8" fillId="6" borderId="5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0" xfId="0" applyFont="1" applyFill="1" applyBorder="1" applyAlignment="1">
      <alignment horizontal="left" vertical="top" wrapText="1"/>
    </xf>
    <xf numFmtId="0" fontId="8" fillId="6" borderId="37" xfId="0" applyFont="1" applyFill="1" applyBorder="1" applyAlignment="1">
      <alignment horizontal="left" vertical="top" wrapText="1"/>
    </xf>
    <xf numFmtId="0" fontId="8" fillId="6" borderId="28" xfId="0" applyFont="1" applyFill="1" applyBorder="1" applyAlignment="1">
      <alignment horizontal="left" vertical="top" wrapText="1"/>
    </xf>
    <xf numFmtId="0" fontId="8" fillId="6" borderId="51" xfId="0" applyFont="1" applyFill="1" applyBorder="1" applyAlignment="1">
      <alignment horizontal="left" vertical="top" wrapText="1"/>
    </xf>
    <xf numFmtId="0" fontId="8" fillId="6" borderId="38" xfId="0" applyFont="1" applyFill="1" applyBorder="1" applyAlignment="1">
      <alignment horizontal="left" vertical="top" wrapText="1"/>
    </xf>
    <xf numFmtId="0" fontId="11" fillId="5" borderId="48" xfId="1" applyFont="1" applyFill="1" applyBorder="1" applyAlignment="1">
      <alignment horizontal="center" vertical="center" wrapText="1"/>
    </xf>
    <xf numFmtId="0" fontId="25" fillId="0" borderId="22" xfId="0" applyFont="1" applyBorder="1" applyAlignment="1">
      <alignment horizontal="center" vertical="center"/>
    </xf>
    <xf numFmtId="0" fontId="25" fillId="0" borderId="23" xfId="0" applyFont="1" applyBorder="1" applyAlignment="1">
      <alignment horizontal="center" vertical="center"/>
    </xf>
    <xf numFmtId="0" fontId="31" fillId="0" borderId="25" xfId="0" applyFont="1" applyBorder="1" applyAlignment="1">
      <alignment horizontal="center" vertical="center"/>
    </xf>
    <xf numFmtId="0" fontId="25" fillId="0" borderId="29" xfId="0" applyFont="1" applyBorder="1" applyAlignment="1">
      <alignment horizontal="center" vertical="center"/>
    </xf>
    <xf numFmtId="0" fontId="28" fillId="8" borderId="26"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28" fillId="8" borderId="7" xfId="0" applyFont="1" applyFill="1" applyBorder="1" applyAlignment="1">
      <alignment horizontal="center" vertical="center" wrapText="1"/>
    </xf>
    <xf numFmtId="0" fontId="28" fillId="8" borderId="8" xfId="0" applyFont="1" applyFill="1" applyBorder="1" applyAlignment="1">
      <alignment horizontal="center" vertical="center" wrapText="1"/>
    </xf>
    <xf numFmtId="0" fontId="28" fillId="8" borderId="0" xfId="0" applyFont="1" applyFill="1" applyBorder="1" applyAlignment="1">
      <alignment horizontal="center" vertical="center" wrapText="1"/>
    </xf>
    <xf numFmtId="0" fontId="28" fillId="8" borderId="37" xfId="0" applyFont="1" applyFill="1" applyBorder="1" applyAlignment="1">
      <alignment horizontal="center" vertical="center" wrapText="1"/>
    </xf>
    <xf numFmtId="0" fontId="28" fillId="8" borderId="27" xfId="0" applyFont="1" applyFill="1" applyBorder="1" applyAlignment="1">
      <alignment horizontal="center" vertical="center" wrapText="1"/>
    </xf>
    <xf numFmtId="0" fontId="28" fillId="8" borderId="25" xfId="0" applyFont="1" applyFill="1" applyBorder="1" applyAlignment="1">
      <alignment horizontal="center" vertical="center" wrapText="1"/>
    </xf>
    <xf numFmtId="0" fontId="28" fillId="8" borderId="55" xfId="0" applyFont="1" applyFill="1" applyBorder="1" applyAlignment="1">
      <alignment horizontal="center" vertical="center" wrapText="1"/>
    </xf>
    <xf numFmtId="0" fontId="31" fillId="0" borderId="0" xfId="0" applyFont="1" applyBorder="1" applyAlignment="1">
      <alignment horizontal="center" vertical="center"/>
    </xf>
    <xf numFmtId="0" fontId="25" fillId="0" borderId="45" xfId="0" applyFont="1" applyBorder="1" applyAlignment="1">
      <alignment horizontal="center" vertical="center"/>
    </xf>
    <xf numFmtId="0" fontId="25" fillId="0" borderId="43" xfId="0" applyFont="1" applyBorder="1" applyAlignment="1">
      <alignment horizontal="center" vertical="center"/>
    </xf>
    <xf numFmtId="0" fontId="25" fillId="0" borderId="46" xfId="0" applyFont="1" applyBorder="1" applyAlignment="1">
      <alignment horizontal="center" vertical="center"/>
    </xf>
    <xf numFmtId="0" fontId="25" fillId="0" borderId="13" xfId="0" applyFont="1" applyBorder="1" applyAlignment="1">
      <alignment horizontal="center" vertical="center"/>
    </xf>
    <xf numFmtId="0" fontId="27" fillId="0" borderId="37" xfId="0" applyFont="1" applyFill="1" applyBorder="1" applyAlignment="1">
      <alignment vertical="center" wrapText="1"/>
    </xf>
    <xf numFmtId="0" fontId="32" fillId="0" borderId="15" xfId="0" applyFont="1" applyBorder="1" applyAlignment="1">
      <alignment vertical="center" wrapText="1"/>
    </xf>
    <xf numFmtId="0" fontId="27" fillId="0" borderId="15" xfId="0" applyFont="1" applyFill="1" applyBorder="1" applyAlignment="1">
      <alignment vertical="center"/>
    </xf>
    <xf numFmtId="0" fontId="27" fillId="0" borderId="15" xfId="0" applyFont="1" applyFill="1" applyBorder="1" applyAlignment="1">
      <alignment vertical="center" wrapText="1"/>
    </xf>
    <xf numFmtId="0" fontId="29" fillId="0" borderId="15" xfId="0" applyFont="1" applyFill="1" applyBorder="1" applyAlignment="1">
      <alignment vertical="center" wrapText="1"/>
    </xf>
    <xf numFmtId="0" fontId="29" fillId="0" borderId="32" xfId="0" applyFont="1" applyFill="1" applyBorder="1" applyAlignment="1">
      <alignment vertical="center"/>
    </xf>
    <xf numFmtId="0" fontId="27" fillId="0" borderId="15" xfId="0" applyFont="1" applyBorder="1" applyAlignment="1">
      <alignment horizontal="left" vertical="center" wrapText="1"/>
    </xf>
  </cellXfs>
  <cellStyles count="4">
    <cellStyle name="標準" xfId="0" builtinId="0"/>
    <cellStyle name="標準_H21年7月DC献立表" xfId="3"/>
    <cellStyle name="標準_アゼリア平成22年8月月間献立" xfId="1"/>
    <cellStyle name="標準_ウイング平成21年4月月間献立" xfId="2"/>
  </cellStyles>
  <dxfs count="0"/>
  <tableStyles count="0" defaultTableStyle="TableStyleMedium2" defaultPivotStyle="PivotStyleLight16"/>
  <colors>
    <mruColors>
      <color rgb="FFCCFFFF"/>
      <color rgb="FF99FF66"/>
      <color rgb="FFFFCCCC"/>
      <color rgb="FFFF7C80"/>
      <color rgb="FFFF6600"/>
      <color rgb="FFFF9999"/>
      <color rgb="FFFFFF99"/>
      <color rgb="FF009900"/>
      <color rgb="FF009999"/>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8.emf"/><Relationship Id="rId6" Type="http://schemas.openxmlformats.org/officeDocument/2006/relationships/image" Target="../media/image5.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7</xdr:col>
      <xdr:colOff>390420</xdr:colOff>
      <xdr:row>40</xdr:row>
      <xdr:rowOff>136071</xdr:rowOff>
    </xdr:from>
    <xdr:to>
      <xdr:col>19</xdr:col>
      <xdr:colOff>344365</xdr:colOff>
      <xdr:row>40</xdr:row>
      <xdr:rowOff>150724</xdr:rowOff>
    </xdr:to>
    <xdr:sp macro="" textlink="">
      <xdr:nvSpPr>
        <xdr:cNvPr id="4" name="テキスト ボックス 3"/>
        <xdr:cNvSpPr txBox="1"/>
      </xdr:nvSpPr>
      <xdr:spPr>
        <a:xfrm>
          <a:off x="10609384" y="11647714"/>
          <a:ext cx="9084338" cy="14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夏の野菜～冬瓜～</a:t>
          </a:r>
          <a:endParaRPr kumimoji="1" lang="en-US" altLang="ja-JP" sz="1600"/>
        </a:p>
        <a:p>
          <a:r>
            <a:rPr kumimoji="1" lang="ja-JP" altLang="en-US" sz="1600"/>
            <a:t>冬という字入っていますが夏の野菜です。</a:t>
          </a:r>
          <a:endParaRPr kumimoji="1" lang="en-US" altLang="ja-JP" sz="1600"/>
        </a:p>
        <a:p>
          <a:r>
            <a:rPr kumimoji="1" lang="ja-JP" altLang="en-US" sz="1600"/>
            <a:t>日持ちするため、夏に収穫したものでも切らずに丸のまま冷暗所で保存しておけば冬までもつことから冬瓜と名づけられました。冬瓜には水分とともにビタミンＣやカリウムが多く含まれるため、むくみの解消や夏バテなどによる疲労の回復に効果があります。</a:t>
          </a:r>
          <a:endParaRPr kumimoji="1" lang="en-US" altLang="ja-JP" sz="1600"/>
        </a:p>
        <a:p>
          <a:r>
            <a:rPr kumimoji="1" lang="ja-JP" altLang="en-US" sz="1600"/>
            <a:t>冬瓜は水分が多くくせがないため、だしなどを用いた汁物や煮物などに適しています。</a:t>
          </a:r>
          <a:endParaRPr kumimoji="1" lang="en-US" altLang="ja-JP" sz="1600"/>
        </a:p>
        <a:p>
          <a:r>
            <a:rPr kumimoji="1" lang="ja-JP" altLang="en-US" sz="1600"/>
            <a:t>生でも食べることができるため、細切りにしてサラダにしたり和え物にしてもおいしく頂くことができます。</a:t>
          </a:r>
        </a:p>
      </xdr:txBody>
    </xdr:sp>
    <xdr:clientData/>
  </xdr:twoCellAnchor>
  <xdr:twoCellAnchor editAs="oneCell">
    <xdr:from>
      <xdr:col>1</xdr:col>
      <xdr:colOff>258537</xdr:colOff>
      <xdr:row>4</xdr:row>
      <xdr:rowOff>54429</xdr:rowOff>
    </xdr:from>
    <xdr:to>
      <xdr:col>2</xdr:col>
      <xdr:colOff>528870</xdr:colOff>
      <xdr:row>14</xdr:row>
      <xdr:rowOff>47623</xdr:rowOff>
    </xdr:to>
    <xdr:pic>
      <xdr:nvPicPr>
        <xdr:cNvPr id="6" name="図 5" descr="http://1.bp.blogspot.com/-SpvYniBeuV0/UQC7bRFRAyI/AAAAAAAALGM/cR7vV9lVDDE/s1600/setsubun_akaoni_mame.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716" y="952500"/>
          <a:ext cx="1916797" cy="2034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857249</xdr:colOff>
      <xdr:row>2</xdr:row>
      <xdr:rowOff>68036</xdr:rowOff>
    </xdr:from>
    <xdr:to>
      <xdr:col>3</xdr:col>
      <xdr:colOff>1314102</xdr:colOff>
      <xdr:row>9</xdr:row>
      <xdr:rowOff>44904</xdr:rowOff>
    </xdr:to>
    <xdr:pic>
      <xdr:nvPicPr>
        <xdr:cNvPr id="7" name="図 6" descr="http://3.bp.blogspot.com/-DGfoorR_-_w/UZRBhBBvaCI/AAAAAAAASoU/qiusSffHmiM/s800/setsubun_setsubun.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43892" y="557893"/>
          <a:ext cx="2103317" cy="1405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849086</xdr:colOff>
      <xdr:row>71</xdr:row>
      <xdr:rowOff>81643</xdr:rowOff>
    </xdr:from>
    <xdr:to>
      <xdr:col>7</xdr:col>
      <xdr:colOff>1344386</xdr:colOff>
      <xdr:row>74</xdr:row>
      <xdr:rowOff>39409</xdr:rowOff>
    </xdr:to>
    <xdr:pic>
      <xdr:nvPicPr>
        <xdr:cNvPr id="8" name="図 7" descr="http://3.bp.blogspot.com/-uYIlYlQUVzk/UZRBgr5dKsI/AAAAAAAASoE/iPyeccDrRIE/s800/setsubun_mamemaki.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68050" y="14641286"/>
          <a:ext cx="495300" cy="488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81643</xdr:colOff>
      <xdr:row>71</xdr:row>
      <xdr:rowOff>162285</xdr:rowOff>
    </xdr:from>
    <xdr:to>
      <xdr:col>7</xdr:col>
      <xdr:colOff>491218</xdr:colOff>
      <xdr:row>74</xdr:row>
      <xdr:rowOff>39023</xdr:rowOff>
    </xdr:to>
    <xdr:pic>
      <xdr:nvPicPr>
        <xdr:cNvPr id="9" name="図 8" descr="http://2.bp.blogspot.com/-wkei3c230JI/UZRBg-4qfsI/AAAAAAAASoI/pyKQYBSs6P0/s800/setsubun_okame.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00607" y="14721928"/>
          <a:ext cx="409575" cy="407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21575</xdr:colOff>
      <xdr:row>0</xdr:row>
      <xdr:rowOff>173635</xdr:rowOff>
    </xdr:from>
    <xdr:ext cx="5955220" cy="559192"/>
    <xdr:sp macro="" textlink="">
      <xdr:nvSpPr>
        <xdr:cNvPr id="3" name="正方形/長方形 2"/>
        <xdr:cNvSpPr/>
      </xdr:nvSpPr>
      <xdr:spPr>
        <a:xfrm>
          <a:off x="21575" y="173635"/>
          <a:ext cx="5955220" cy="559192"/>
        </a:xfrm>
        <a:prstGeom prst="rect">
          <a:avLst/>
        </a:prstGeom>
        <a:noFill/>
      </xdr:spPr>
      <xdr:txBody>
        <a:bodyPr wrap="none" lIns="91440" tIns="45720" rIns="91440" bIns="45720">
          <a:spAutoFit/>
        </a:bodyPr>
        <a:lstStyle/>
        <a:p>
          <a:pPr algn="ctr"/>
          <a:r>
            <a:rPr lang="ja-JP" altLang="en-US" sz="28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入所おやつ　平成</a:t>
          </a:r>
          <a:r>
            <a:rPr lang="en-US" altLang="ja-JP" sz="28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30</a:t>
          </a:r>
          <a:r>
            <a:rPr lang="ja-JP" altLang="en-US" sz="28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年</a:t>
          </a:r>
          <a:r>
            <a:rPr lang="en-US" altLang="ja-JP" sz="28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2</a:t>
          </a:r>
          <a:r>
            <a:rPr lang="ja-JP" altLang="en-US" sz="28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月</a:t>
          </a:r>
          <a:r>
            <a:rPr lang="ja-JP" altLang="en-US" sz="2800" b="1" cap="none" spc="0" baseline="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 </a:t>
          </a:r>
          <a:r>
            <a:rPr lang="ja-JP" altLang="en-US" sz="2800" b="1" cap="none" spc="0">
              <a:ln w="9525">
                <a:solidFill>
                  <a:schemeClr val="bg1"/>
                </a:solidFill>
                <a:prstDash val="solid"/>
              </a:ln>
              <a:solidFill>
                <a:srgbClr val="009999"/>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月間献立</a:t>
          </a:r>
        </a:p>
      </xdr:txBody>
    </xdr:sp>
    <xdr:clientData/>
  </xdr:oneCellAnchor>
  <xdr:twoCellAnchor editAs="oneCell">
    <xdr:from>
      <xdr:col>4</xdr:col>
      <xdr:colOff>1266825</xdr:colOff>
      <xdr:row>0</xdr:row>
      <xdr:rowOff>342900</xdr:rowOff>
    </xdr:from>
    <xdr:to>
      <xdr:col>7</xdr:col>
      <xdr:colOff>1227364</xdr:colOff>
      <xdr:row>0</xdr:row>
      <xdr:rowOff>638175</xdr:rowOff>
    </xdr:to>
    <xdr:pic>
      <xdr:nvPicPr>
        <xdr:cNvPr id="5" name="図 4" descr="http://4.bp.blogspot.com/-feNWGyD8KC8/VpzT7OMTJgI/AAAAAAAA3MI/fiVU44vFu2Q/s800/setsubun_line_on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342900"/>
          <a:ext cx="4218214"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885825</xdr:colOff>
      <xdr:row>12</xdr:row>
      <xdr:rowOff>47625</xdr:rowOff>
    </xdr:from>
    <xdr:to>
      <xdr:col>7</xdr:col>
      <xdr:colOff>548372</xdr:colOff>
      <xdr:row>15</xdr:row>
      <xdr:rowOff>85724</xdr:rowOff>
    </xdr:to>
    <xdr:pic>
      <xdr:nvPicPr>
        <xdr:cNvPr id="8" name="図 7" descr="http://3.bp.blogspot.com/-uYIlYlQUVzk/UZRBgr5dKsI/AAAAAAAASoE/iPyeccDrRIE/s800/setsubun_mamemaki.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05875" y="4781550"/>
          <a:ext cx="1081772" cy="106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1133475</xdr:colOff>
      <xdr:row>13</xdr:row>
      <xdr:rowOff>13994</xdr:rowOff>
    </xdr:from>
    <xdr:to>
      <xdr:col>6</xdr:col>
      <xdr:colOff>561975</xdr:colOff>
      <xdr:row>15</xdr:row>
      <xdr:rowOff>85725</xdr:rowOff>
    </xdr:to>
    <xdr:pic>
      <xdr:nvPicPr>
        <xdr:cNvPr id="9" name="図 8" descr="http://2.bp.blogspot.com/-wkei3c230JI/UZRBg-4qfsI/AAAAAAAASoI/pyKQYBSs6P0/s800/setsubun_okam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4300" y="5005094"/>
          <a:ext cx="847725" cy="843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917</xdr:row>
      <xdr:rowOff>161925</xdr:rowOff>
    </xdr:from>
    <xdr:to>
      <xdr:col>9</xdr:col>
      <xdr:colOff>676275</xdr:colOff>
      <xdr:row>917</xdr:row>
      <xdr:rowOff>628650</xdr:rowOff>
    </xdr:to>
    <xdr:pic>
      <xdr:nvPicPr>
        <xdr:cNvPr id="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29975" y="596760300"/>
          <a:ext cx="676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571500</xdr:colOff>
      <xdr:row>13</xdr:row>
      <xdr:rowOff>66675</xdr:rowOff>
    </xdr:from>
    <xdr:to>
      <xdr:col>8</xdr:col>
      <xdr:colOff>676275</xdr:colOff>
      <xdr:row>14</xdr:row>
      <xdr:rowOff>0</xdr:rowOff>
    </xdr:to>
    <xdr:sp macro="" textlink="">
      <xdr:nvSpPr>
        <xdr:cNvPr id="3" name="Text Box 5"/>
        <xdr:cNvSpPr txBox="1">
          <a:spLocks noChangeArrowheads="1"/>
        </xdr:cNvSpPr>
      </xdr:nvSpPr>
      <xdr:spPr bwMode="auto">
        <a:xfrm>
          <a:off x="11115675" y="7048500"/>
          <a:ext cx="1047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12</xdr:row>
      <xdr:rowOff>123825</xdr:rowOff>
    </xdr:from>
    <xdr:to>
      <xdr:col>8</xdr:col>
      <xdr:colOff>104775</xdr:colOff>
      <xdr:row>13</xdr:row>
      <xdr:rowOff>66675</xdr:rowOff>
    </xdr:to>
    <xdr:sp macro="" textlink="">
      <xdr:nvSpPr>
        <xdr:cNvPr id="4" name="Text Box 6"/>
        <xdr:cNvSpPr txBox="1">
          <a:spLocks noChangeArrowheads="1"/>
        </xdr:cNvSpPr>
      </xdr:nvSpPr>
      <xdr:spPr bwMode="auto">
        <a:xfrm>
          <a:off x="9010650" y="6791325"/>
          <a:ext cx="1047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xdr:row>
      <xdr:rowOff>257175</xdr:rowOff>
    </xdr:from>
    <xdr:to>
      <xdr:col>8</xdr:col>
      <xdr:colOff>561975</xdr:colOff>
      <xdr:row>11</xdr:row>
      <xdr:rowOff>66675</xdr:rowOff>
    </xdr:to>
    <xdr:sp macro="" textlink="">
      <xdr:nvSpPr>
        <xdr:cNvPr id="5" name="Text Box 9"/>
        <xdr:cNvSpPr txBox="1">
          <a:spLocks noChangeArrowheads="1"/>
        </xdr:cNvSpPr>
      </xdr:nvSpPr>
      <xdr:spPr bwMode="auto">
        <a:xfrm>
          <a:off x="10258425" y="5981700"/>
          <a:ext cx="561975"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12</xdr:row>
      <xdr:rowOff>123825</xdr:rowOff>
    </xdr:from>
    <xdr:to>
      <xdr:col>8</xdr:col>
      <xdr:colOff>104775</xdr:colOff>
      <xdr:row>13</xdr:row>
      <xdr:rowOff>66675</xdr:rowOff>
    </xdr:to>
    <xdr:sp macro="" textlink="">
      <xdr:nvSpPr>
        <xdr:cNvPr id="6" name="Text Box 11"/>
        <xdr:cNvSpPr txBox="1">
          <a:spLocks noChangeArrowheads="1"/>
        </xdr:cNvSpPr>
      </xdr:nvSpPr>
      <xdr:spPr bwMode="auto">
        <a:xfrm>
          <a:off x="9010650" y="6791325"/>
          <a:ext cx="1047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0</xdr:colOff>
      <xdr:row>0</xdr:row>
      <xdr:rowOff>0</xdr:rowOff>
    </xdr:from>
    <xdr:ext cx="6572250" cy="390525"/>
    <xdr:sp macro="" textlink="">
      <xdr:nvSpPr>
        <xdr:cNvPr id="7" name="正方形/長方形 6"/>
        <xdr:cNvSpPr/>
      </xdr:nvSpPr>
      <xdr:spPr>
        <a:xfrm>
          <a:off x="0" y="0"/>
          <a:ext cx="6572250" cy="390525"/>
        </a:xfrm>
        <a:prstGeom prst="rect">
          <a:avLst/>
        </a:prstGeom>
        <a:noFill/>
      </xdr:spPr>
      <xdr:txBody>
        <a:bodyPr wrap="square" lIns="91440" tIns="45720" rIns="91440" bIns="45720">
          <a:noAutofit/>
        </a:bodyPr>
        <a:lstStyle/>
        <a:p>
          <a:pPr algn="l"/>
          <a:r>
            <a:rPr lang="ja-JP" altLang="en-US" sz="2000" b="1" cap="none" spc="0">
              <a:ln w="9525">
                <a:solidFill>
                  <a:schemeClr val="bg1"/>
                </a:solidFill>
                <a:prstDash val="solid"/>
              </a:ln>
              <a:solidFill>
                <a:srgbClr val="00B050"/>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通所　</a:t>
          </a:r>
          <a:r>
            <a:rPr lang="en-US" altLang="ja-JP" sz="2000" b="1" cap="none" spc="0">
              <a:ln w="9525">
                <a:solidFill>
                  <a:schemeClr val="bg1"/>
                </a:solidFill>
                <a:prstDash val="solid"/>
              </a:ln>
              <a:solidFill>
                <a:srgbClr val="00B050"/>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2</a:t>
          </a:r>
          <a:r>
            <a:rPr lang="ja-JP" altLang="en-US" sz="2000" b="1" cap="none" spc="0">
              <a:ln w="9525">
                <a:solidFill>
                  <a:schemeClr val="bg1"/>
                </a:solidFill>
                <a:prstDash val="solid"/>
              </a:ln>
              <a:solidFill>
                <a:srgbClr val="00B050"/>
              </a:solidFill>
              <a:effectLst>
                <a:outerShdw blurRad="12700" dist="38100" dir="2700000" algn="tl" rotWithShape="0">
                  <a:schemeClr val="accent5">
                    <a:lumMod val="60000"/>
                    <a:lumOff val="40000"/>
                  </a:schemeClr>
                </a:outerShdw>
              </a:effectLst>
              <a:latin typeface="HG創英角ﾎﾟｯﾌﾟ体" panose="040B0A09000000000000" pitchFamily="49" charset="-128"/>
              <a:ea typeface="HG創英角ﾎﾟｯﾌﾟ体" panose="040B0A09000000000000" pitchFamily="49" charset="-128"/>
            </a:rPr>
            <a:t>月　月間献立</a:t>
          </a:r>
        </a:p>
      </xdr:txBody>
    </xdr:sp>
    <xdr:clientData/>
  </xdr:oneCellAnchor>
  <xdr:twoCellAnchor>
    <xdr:from>
      <xdr:col>7</xdr:col>
      <xdr:colOff>0</xdr:colOff>
      <xdr:row>2</xdr:row>
      <xdr:rowOff>19050</xdr:rowOff>
    </xdr:from>
    <xdr:to>
      <xdr:col>7</xdr:col>
      <xdr:colOff>971550</xdr:colOff>
      <xdr:row>7</xdr:row>
      <xdr:rowOff>323850</xdr:rowOff>
    </xdr:to>
    <xdr:cxnSp macro="">
      <xdr:nvCxnSpPr>
        <xdr:cNvPr id="22" name="直線コネクタ 21"/>
        <xdr:cNvCxnSpPr/>
      </xdr:nvCxnSpPr>
      <xdr:spPr>
        <a:xfrm flipV="1">
          <a:off x="6438900" y="2924175"/>
          <a:ext cx="971550" cy="17335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9</xdr:row>
      <xdr:rowOff>28575</xdr:rowOff>
    </xdr:from>
    <xdr:to>
      <xdr:col>7</xdr:col>
      <xdr:colOff>990600</xdr:colOff>
      <xdr:row>14</xdr:row>
      <xdr:rowOff>323850</xdr:rowOff>
    </xdr:to>
    <xdr:cxnSp macro="">
      <xdr:nvCxnSpPr>
        <xdr:cNvPr id="23" name="直線コネクタ 22"/>
        <xdr:cNvCxnSpPr/>
      </xdr:nvCxnSpPr>
      <xdr:spPr>
        <a:xfrm flipV="1">
          <a:off x="6438900" y="4943475"/>
          <a:ext cx="990600" cy="17240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16</xdr:row>
      <xdr:rowOff>38100</xdr:rowOff>
    </xdr:from>
    <xdr:to>
      <xdr:col>7</xdr:col>
      <xdr:colOff>962025</xdr:colOff>
      <xdr:row>22</xdr:row>
      <xdr:rowOff>9525</xdr:rowOff>
    </xdr:to>
    <xdr:cxnSp macro="">
      <xdr:nvCxnSpPr>
        <xdr:cNvPr id="24" name="直線コネクタ 23"/>
        <xdr:cNvCxnSpPr/>
      </xdr:nvCxnSpPr>
      <xdr:spPr>
        <a:xfrm flipV="1">
          <a:off x="6438900" y="6924675"/>
          <a:ext cx="962025" cy="171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38100</xdr:colOff>
      <xdr:row>23</xdr:row>
      <xdr:rowOff>19051</xdr:rowOff>
    </xdr:from>
    <xdr:to>
      <xdr:col>8</xdr:col>
      <xdr:colOff>0</xdr:colOff>
      <xdr:row>28</xdr:row>
      <xdr:rowOff>276225</xdr:rowOff>
    </xdr:to>
    <xdr:cxnSp macro="">
      <xdr:nvCxnSpPr>
        <xdr:cNvPr id="30" name="直線コネクタ 29"/>
        <xdr:cNvCxnSpPr/>
      </xdr:nvCxnSpPr>
      <xdr:spPr>
        <a:xfrm flipV="1">
          <a:off x="6477000" y="7153276"/>
          <a:ext cx="971550" cy="17811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295275</xdr:colOff>
      <xdr:row>34</xdr:row>
      <xdr:rowOff>54480</xdr:rowOff>
    </xdr:from>
    <xdr:to>
      <xdr:col>7</xdr:col>
      <xdr:colOff>790575</xdr:colOff>
      <xdr:row>35</xdr:row>
      <xdr:rowOff>238124</xdr:rowOff>
    </xdr:to>
    <xdr:pic>
      <xdr:nvPicPr>
        <xdr:cNvPr id="20" name="図 19" descr="http://3.bp.blogspot.com/-uYIlYlQUVzk/UZRBgr5dKsI/AAAAAAAASoE/iPyeccDrRIE/s800/setsubun_mamemaki.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34175" y="10560555"/>
          <a:ext cx="495300" cy="488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714375</xdr:colOff>
      <xdr:row>34</xdr:row>
      <xdr:rowOff>121515</xdr:rowOff>
    </xdr:from>
    <xdr:to>
      <xdr:col>7</xdr:col>
      <xdr:colOff>114300</xdr:colOff>
      <xdr:row>35</xdr:row>
      <xdr:rowOff>224131</xdr:rowOff>
    </xdr:to>
    <xdr:pic>
      <xdr:nvPicPr>
        <xdr:cNvPr id="21" name="図 20" descr="http://2.bp.blogspot.com/-wkei3c230JI/UZRBg-4qfsI/AAAAAAAASoI/pyKQYBSs6P0/s800/setsubun_okam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3625" y="10627590"/>
          <a:ext cx="409575" cy="407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400051</xdr:colOff>
      <xdr:row>4</xdr:row>
      <xdr:rowOff>152400</xdr:rowOff>
    </xdr:from>
    <xdr:to>
      <xdr:col>2</xdr:col>
      <xdr:colOff>162247</xdr:colOff>
      <xdr:row>7</xdr:row>
      <xdr:rowOff>57148</xdr:rowOff>
    </xdr:to>
    <xdr:pic>
      <xdr:nvPicPr>
        <xdr:cNvPr id="25" name="図 24" descr="http://1.bp.blogspot.com/-SpvYniBeuV0/UQC7bRFRAyI/AAAAAAAALGM/cR7vV9lVDDE/s1600/setsubun_akaoni_mame.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1051" y="1495425"/>
          <a:ext cx="771846" cy="819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206827</xdr:colOff>
      <xdr:row>2</xdr:row>
      <xdr:rowOff>105898</xdr:rowOff>
    </xdr:from>
    <xdr:to>
      <xdr:col>3</xdr:col>
      <xdr:colOff>742951</xdr:colOff>
      <xdr:row>5</xdr:row>
      <xdr:rowOff>224518</xdr:rowOff>
    </xdr:to>
    <xdr:pic>
      <xdr:nvPicPr>
        <xdr:cNvPr id="26" name="図 25" descr="http://3.bp.blogspot.com/-DGfoorR_-_w/UZRBhBBvaCI/AAAAAAAASoU/qiusSffHmiM/s800/setsubun_setsub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97477" y="839323"/>
          <a:ext cx="1545774" cy="1033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609600</xdr:colOff>
      <xdr:row>0</xdr:row>
      <xdr:rowOff>38100</xdr:rowOff>
    </xdr:from>
    <xdr:to>
      <xdr:col>7</xdr:col>
      <xdr:colOff>789214</xdr:colOff>
      <xdr:row>0</xdr:row>
      <xdr:rowOff>333375</xdr:rowOff>
    </xdr:to>
    <xdr:pic>
      <xdr:nvPicPr>
        <xdr:cNvPr id="27" name="図 26" descr="http://4.bp.blogspot.com/-feNWGyD8KC8/VpzT7OMTJgI/AAAAAAAA3MI/fiVU44vFu2Q/s800/setsubun_line_oni.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09900" y="38100"/>
          <a:ext cx="4218214"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161924</xdr:colOff>
      <xdr:row>7</xdr:row>
      <xdr:rowOff>9525</xdr:rowOff>
    </xdr:from>
    <xdr:to>
      <xdr:col>10</xdr:col>
      <xdr:colOff>876300</xdr:colOff>
      <xdr:row>63</xdr:row>
      <xdr:rowOff>95250</xdr:rowOff>
    </xdr:to>
    <xdr:sp macro="" textlink="">
      <xdr:nvSpPr>
        <xdr:cNvPr id="2" name="角丸四角形 1"/>
        <xdr:cNvSpPr/>
      </xdr:nvSpPr>
      <xdr:spPr>
        <a:xfrm>
          <a:off x="161924" y="1209675"/>
          <a:ext cx="7572376" cy="9753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238125</xdr:colOff>
      <xdr:row>0</xdr:row>
      <xdr:rowOff>66675</xdr:rowOff>
    </xdr:from>
    <xdr:to>
      <xdr:col>10</xdr:col>
      <xdr:colOff>542925</xdr:colOff>
      <xdr:row>5</xdr:row>
      <xdr:rowOff>57150</xdr:rowOff>
    </xdr:to>
    <xdr:sp macro="" textlink="">
      <xdr:nvSpPr>
        <xdr:cNvPr id="3" name="角丸四角形吹き出し 2"/>
        <xdr:cNvSpPr/>
      </xdr:nvSpPr>
      <xdr:spPr>
        <a:xfrm>
          <a:off x="238125" y="66675"/>
          <a:ext cx="7162800" cy="847725"/>
        </a:xfrm>
        <a:prstGeom prst="wedgeRoundRectCallout">
          <a:avLst>
            <a:gd name="adj1" fmla="val 31668"/>
            <a:gd name="adj2" fmla="val 78067"/>
            <a:gd name="adj3" fmla="val 16667"/>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oneCellAnchor>
    <xdr:from>
      <xdr:col>1</xdr:col>
      <xdr:colOff>461966</xdr:colOff>
      <xdr:row>0</xdr:row>
      <xdr:rowOff>103785</xdr:rowOff>
    </xdr:from>
    <xdr:ext cx="5133970" cy="759182"/>
    <xdr:sp macro="" textlink="">
      <xdr:nvSpPr>
        <xdr:cNvPr id="4" name="正方形/長方形 3"/>
        <xdr:cNvSpPr/>
      </xdr:nvSpPr>
      <xdr:spPr>
        <a:xfrm>
          <a:off x="1147766" y="103785"/>
          <a:ext cx="5133970" cy="759182"/>
        </a:xfrm>
        <a:prstGeom prst="rect">
          <a:avLst/>
        </a:prstGeom>
        <a:noFill/>
      </xdr:spPr>
      <xdr:txBody>
        <a:bodyPr wrap="none" lIns="91440" tIns="45720" rIns="91440" bIns="45720">
          <a:spAutoFit/>
        </a:bodyPr>
        <a:lstStyle/>
        <a:p>
          <a:pPr algn="ctr"/>
          <a:r>
            <a:rPr lang="en-US" altLang="ja-JP" sz="40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2</a:t>
          </a:r>
          <a:r>
            <a:rPr lang="ja-JP" altLang="en-US" sz="40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月　行事食のご案内</a:t>
          </a:r>
        </a:p>
      </xdr:txBody>
    </xdr:sp>
    <xdr:clientData/>
  </xdr:oneCellAnchor>
  <xdr:twoCellAnchor>
    <xdr:from>
      <xdr:col>9</xdr:col>
      <xdr:colOff>57150</xdr:colOff>
      <xdr:row>63</xdr:row>
      <xdr:rowOff>152400</xdr:rowOff>
    </xdr:from>
    <xdr:to>
      <xdr:col>10</xdr:col>
      <xdr:colOff>847725</xdr:colOff>
      <xdr:row>65</xdr:row>
      <xdr:rowOff>152400</xdr:rowOff>
    </xdr:to>
    <xdr:sp macro="" textlink="">
      <xdr:nvSpPr>
        <xdr:cNvPr id="6" name="テキスト ボックス 5"/>
        <xdr:cNvSpPr txBox="1"/>
      </xdr:nvSpPr>
      <xdr:spPr>
        <a:xfrm>
          <a:off x="6229350" y="11020425"/>
          <a:ext cx="14763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HGP創英角ﾎﾟｯﾌﾟ体" panose="040B0A00000000000000" pitchFamily="50" charset="-128"/>
              <a:ea typeface="HGP創英角ﾎﾟｯﾌﾟ体" panose="040B0A00000000000000" pitchFamily="50" charset="-128"/>
            </a:rPr>
            <a:t>栄養課</a:t>
          </a:r>
        </a:p>
      </xdr:txBody>
    </xdr:sp>
    <xdr:clientData/>
  </xdr:twoCellAnchor>
  <xdr:twoCellAnchor>
    <xdr:from>
      <xdr:col>1</xdr:col>
      <xdr:colOff>104774</xdr:colOff>
      <xdr:row>9</xdr:row>
      <xdr:rowOff>66676</xdr:rowOff>
    </xdr:from>
    <xdr:to>
      <xdr:col>10</xdr:col>
      <xdr:colOff>419100</xdr:colOff>
      <xdr:row>56</xdr:row>
      <xdr:rowOff>38100</xdr:rowOff>
    </xdr:to>
    <xdr:sp macro="" textlink="">
      <xdr:nvSpPr>
        <xdr:cNvPr id="13" name="テキスト ボックス 12"/>
        <xdr:cNvSpPr txBox="1"/>
      </xdr:nvSpPr>
      <xdr:spPr>
        <a:xfrm>
          <a:off x="790574" y="1609726"/>
          <a:ext cx="6486526" cy="8096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1" spcCol="360000" rtlCol="0" anchor="t"/>
        <a:lstStyle/>
        <a:p>
          <a:pPr>
            <a:lnSpc>
              <a:spcPts val="3100"/>
            </a:lnSpc>
          </a:pPr>
          <a:r>
            <a:rPr kumimoji="1" lang="en-US" altLang="ja-JP" sz="2400">
              <a:solidFill>
                <a:srgbClr val="FF0000"/>
              </a:solidFill>
              <a:latin typeface="HGP創英角ﾎﾟｯﾌﾟ体" panose="040B0A00000000000000" pitchFamily="50" charset="-128"/>
              <a:ea typeface="HGP創英角ﾎﾟｯﾌﾟ体" panose="040B0A00000000000000" pitchFamily="50" charset="-128"/>
            </a:rPr>
            <a:t>2/3</a:t>
          </a:r>
          <a:r>
            <a:rPr kumimoji="1" lang="ja-JP" altLang="en-US" sz="2400">
              <a:solidFill>
                <a:srgbClr val="FF0000"/>
              </a:solidFill>
              <a:latin typeface="HGP創英角ﾎﾟｯﾌﾟ体" panose="040B0A00000000000000" pitchFamily="50" charset="-128"/>
              <a:ea typeface="HGP創英角ﾎﾟｯﾌﾟ体" panose="040B0A00000000000000" pitchFamily="50" charset="-128"/>
            </a:rPr>
            <a:t>（土）季節食</a:t>
          </a:r>
          <a:endParaRPr kumimoji="1" lang="en-US" altLang="ja-JP" sz="2400">
            <a:solidFill>
              <a:srgbClr val="FF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御飯</a:t>
          </a:r>
          <a:endParaRPr kumimoji="1" lang="en-US" altLang="ja-JP" sz="24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天ぷら盛り合わせ</a:t>
          </a:r>
          <a:endParaRPr kumimoji="1" lang="en-US" altLang="ja-JP" sz="24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五目煮豆</a:t>
          </a:r>
          <a:endParaRPr kumimoji="1" lang="en-US" altLang="ja-JP" sz="24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つみれ汁</a:t>
          </a:r>
          <a:endParaRPr kumimoji="1" lang="en-US" altLang="ja-JP" sz="24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赤鬼ムース</a:t>
          </a:r>
          <a:endParaRPr kumimoji="1" lang="en-US" altLang="ja-JP" sz="2400">
            <a:solidFill>
              <a:sysClr val="windowText" lastClr="000000"/>
            </a:solidFill>
            <a:latin typeface="HGP創英角ﾎﾟｯﾌﾟ体" panose="040B0A00000000000000" pitchFamily="50" charset="-128"/>
            <a:ea typeface="HGP創英角ﾎﾟｯﾌﾟ体" panose="040B0A00000000000000" pitchFamily="50" charset="-128"/>
          </a:endParaRPr>
        </a:p>
        <a:p>
          <a:pPr>
            <a:lnSpc>
              <a:spcPts val="3100"/>
            </a:lnSpc>
          </a:pPr>
          <a:endParaRPr kumimoji="1" lang="en-US" altLang="ja-JP" sz="2000">
            <a:solidFill>
              <a:srgbClr val="FF0000"/>
            </a:solidFill>
            <a:latin typeface="HGP創英角ﾎﾟｯﾌﾟ体" panose="040B0A00000000000000" pitchFamily="50" charset="-128"/>
            <a:ea typeface="HGP創英角ﾎﾟｯﾌﾟ体" panose="040B0A00000000000000" pitchFamily="50" charset="-128"/>
          </a:endParaRPr>
        </a:p>
        <a:p>
          <a:pPr>
            <a:lnSpc>
              <a:spcPts val="3100"/>
            </a:lnSpc>
          </a:pPr>
          <a:endParaRPr kumimoji="1" lang="en-US" altLang="ja-JP" sz="2000">
            <a:solidFill>
              <a:srgbClr val="FF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en-US" altLang="ja-JP" sz="2400">
              <a:solidFill>
                <a:srgbClr val="FF0000"/>
              </a:solidFill>
              <a:latin typeface="HGS創英角ﾎﾟｯﾌﾟ体" panose="040B0A00000000000000" pitchFamily="50" charset="-128"/>
              <a:ea typeface="HGS創英角ﾎﾟｯﾌﾟ体" panose="040B0A00000000000000" pitchFamily="50" charset="-128"/>
            </a:rPr>
            <a:t>2/26</a:t>
          </a:r>
          <a:r>
            <a:rPr kumimoji="1" lang="ja-JP" altLang="en-US" sz="2400">
              <a:solidFill>
                <a:srgbClr val="FF0000"/>
              </a:solidFill>
              <a:latin typeface="HGS創英角ﾎﾟｯﾌﾟ体" panose="040B0A00000000000000" pitchFamily="50" charset="-128"/>
              <a:ea typeface="HGS創英角ﾎﾟｯﾌﾟ体" panose="040B0A00000000000000" pitchFamily="50" charset="-128"/>
            </a:rPr>
            <a:t>（月）お楽しみ献立　郷土料理</a:t>
          </a:r>
          <a:endParaRPr kumimoji="1" lang="en-US" altLang="ja-JP" sz="2400">
            <a:solidFill>
              <a:srgbClr val="FF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奄美の鶏飯</a:t>
          </a:r>
          <a:endParaRPr kumimoji="1" lang="en-US" altLang="ja-JP" sz="2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鶏がらスープ</a:t>
          </a:r>
          <a:endParaRPr kumimoji="1" lang="en-US" altLang="ja-JP" sz="2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茄子のおろし和え</a:t>
          </a:r>
          <a:endParaRPr kumimoji="1" lang="en-US" altLang="ja-JP" sz="2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バナナプリン</a:t>
          </a:r>
          <a:endParaRPr kumimoji="1" lang="en-US" altLang="ja-JP" sz="2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漬物</a:t>
          </a:r>
          <a:endParaRPr kumimoji="1" lang="en-US" altLang="ja-JP" sz="2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endParaRPr kumimoji="1" lang="en-US" altLang="ja-JP" sz="2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en-US" altLang="ja-JP" sz="2400">
              <a:solidFill>
                <a:sysClr val="windowText" lastClr="000000"/>
              </a:solidFill>
              <a:latin typeface="HGS創英角ﾎﾟｯﾌﾟ体" panose="040B0A00000000000000" pitchFamily="50" charset="-128"/>
              <a:ea typeface="HGS創英角ﾎﾟｯﾌﾟ体" panose="040B0A00000000000000" pitchFamily="50" charset="-128"/>
            </a:rPr>
            <a:t>※</a:t>
          </a: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お好みで鶏がらスープを御飯にかけて</a:t>
          </a:r>
          <a:endParaRPr kumimoji="1" lang="en-US" altLang="ja-JP" sz="2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nSpc>
              <a:spcPts val="3100"/>
            </a:lnSpc>
          </a:pPr>
          <a:r>
            <a:rPr kumimoji="1" lang="ja-JP" altLang="en-US" sz="2400">
              <a:solidFill>
                <a:sysClr val="windowText" lastClr="000000"/>
              </a:solidFill>
              <a:latin typeface="HGS創英角ﾎﾟｯﾌﾟ体" panose="040B0A00000000000000" pitchFamily="50" charset="-128"/>
              <a:ea typeface="HGS創英角ﾎﾟｯﾌﾟ体" panose="040B0A00000000000000" pitchFamily="50" charset="-128"/>
            </a:rPr>
            <a:t>お召し上がりください</a:t>
          </a:r>
          <a:endParaRPr kumimoji="1" lang="en-US" altLang="ja-JP" sz="2400">
            <a:solidFill>
              <a:sysClr val="windowText" lastClr="00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editAs="oneCell">
    <xdr:from>
      <xdr:col>5</xdr:col>
      <xdr:colOff>114300</xdr:colOff>
      <xdr:row>13</xdr:row>
      <xdr:rowOff>112684</xdr:rowOff>
    </xdr:from>
    <xdr:to>
      <xdr:col>7</xdr:col>
      <xdr:colOff>380999</xdr:colOff>
      <xdr:row>24</xdr:row>
      <xdr:rowOff>142874</xdr:rowOff>
    </xdr:to>
    <xdr:pic>
      <xdr:nvPicPr>
        <xdr:cNvPr id="15" name="図 14" descr="http://3.bp.blogspot.com/-hRKCZ3bXovc/U5l6FB6XpYI/AAAAAAAAhYI/HcgJ_FNInuc/s800/setsubun_kodom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3300" y="2341534"/>
          <a:ext cx="1638299" cy="1916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438151</xdr:colOff>
      <xdr:row>32</xdr:row>
      <xdr:rowOff>77561</xdr:rowOff>
    </xdr:from>
    <xdr:to>
      <xdr:col>9</xdr:col>
      <xdr:colOff>581025</xdr:colOff>
      <xdr:row>40</xdr:row>
      <xdr:rowOff>76200</xdr:rowOff>
    </xdr:to>
    <xdr:pic>
      <xdr:nvPicPr>
        <xdr:cNvPr id="16" name="図 15" descr="http://2.bp.blogspot.com/-OyL5p7B8ibs/UZRBeq9WoYI/AAAAAAAASnM/x9HaXOONoxM/s800/setsubun_akaoni.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1" y="5630636"/>
          <a:ext cx="1514474" cy="1370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123824</xdr:colOff>
      <xdr:row>8</xdr:row>
      <xdr:rowOff>95104</xdr:rowOff>
    </xdr:from>
    <xdr:to>
      <xdr:col>9</xdr:col>
      <xdr:colOff>660805</xdr:colOff>
      <xdr:row>16</xdr:row>
      <xdr:rowOff>114300</xdr:rowOff>
    </xdr:to>
    <xdr:pic>
      <xdr:nvPicPr>
        <xdr:cNvPr id="20" name="図 19" descr="http://2.bp.blogspot.com/-9u-8P0lIkP8/UQC7clmH-rI/AAAAAAAALGs/bXqyfkKX-kI/s1600/setsubun_aooni_angry.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10224" y="1466704"/>
          <a:ext cx="1222781" cy="1390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1076325</xdr:colOff>
      <xdr:row>6</xdr:row>
      <xdr:rowOff>38100</xdr:rowOff>
    </xdr:from>
    <xdr:to>
      <xdr:col>5</xdr:col>
      <xdr:colOff>1371600</xdr:colOff>
      <xdr:row>6</xdr:row>
      <xdr:rowOff>322018</xdr:rowOff>
    </xdr:to>
    <xdr:pic>
      <xdr:nvPicPr>
        <xdr:cNvPr id="6"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0925"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1104900</xdr:colOff>
      <xdr:row>6</xdr:row>
      <xdr:rowOff>57150</xdr:rowOff>
    </xdr:from>
    <xdr:to>
      <xdr:col>6</xdr:col>
      <xdr:colOff>1400175</xdr:colOff>
      <xdr:row>6</xdr:row>
      <xdr:rowOff>341068</xdr:rowOff>
    </xdr:to>
    <xdr:pic>
      <xdr:nvPicPr>
        <xdr:cNvPr id="7"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24925" y="219075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1104900</xdr:colOff>
      <xdr:row>6</xdr:row>
      <xdr:rowOff>57150</xdr:rowOff>
    </xdr:from>
    <xdr:to>
      <xdr:col>7</xdr:col>
      <xdr:colOff>1400175</xdr:colOff>
      <xdr:row>6</xdr:row>
      <xdr:rowOff>341068</xdr:rowOff>
    </xdr:to>
    <xdr:pic>
      <xdr:nvPicPr>
        <xdr:cNvPr id="10"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20350" y="219075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1076325</xdr:colOff>
      <xdr:row>6</xdr:row>
      <xdr:rowOff>38100</xdr:rowOff>
    </xdr:from>
    <xdr:to>
      <xdr:col>4</xdr:col>
      <xdr:colOff>1371600</xdr:colOff>
      <xdr:row>6</xdr:row>
      <xdr:rowOff>322018</xdr:rowOff>
    </xdr:to>
    <xdr:pic>
      <xdr:nvPicPr>
        <xdr:cNvPr id="16"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0925" y="2505075"/>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9</xdr:row>
      <xdr:rowOff>466724</xdr:rowOff>
    </xdr:from>
    <xdr:to>
      <xdr:col>3</xdr:col>
      <xdr:colOff>666818</xdr:colOff>
      <xdr:row>14</xdr:row>
      <xdr:rowOff>133349</xdr:rowOff>
    </xdr:to>
    <xdr:pic>
      <xdr:nvPicPr>
        <xdr:cNvPr id="28" name="図 27" descr="http://4.bp.blogspot.com/-82WyP-Z30kw/UQC7crFy1xI/AAAAAAAALG0/4Ig6sXItZ5w/s1600/setsubun_mamemaki.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3925" y="4343399"/>
          <a:ext cx="3076643" cy="216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66676</xdr:colOff>
      <xdr:row>0</xdr:row>
      <xdr:rowOff>147637</xdr:rowOff>
    </xdr:from>
    <xdr:to>
      <xdr:col>3</xdr:col>
      <xdr:colOff>1266826</xdr:colOff>
      <xdr:row>0</xdr:row>
      <xdr:rowOff>409574</xdr:rowOff>
    </xdr:to>
    <xdr:pic>
      <xdr:nvPicPr>
        <xdr:cNvPr id="32" name="図 31" descr="http://2.bp.blogspot.com/-zf0APufNS-I/VpzT4m09t0I/AAAAAAAA3Ls/3781P-8UZIs/s800/setsubun_line_characte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9576" y="147637"/>
          <a:ext cx="4191000" cy="261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1466850</xdr:colOff>
      <xdr:row>0</xdr:row>
      <xdr:rowOff>114300</xdr:rowOff>
    </xdr:from>
    <xdr:to>
      <xdr:col>7</xdr:col>
      <xdr:colOff>1171575</xdr:colOff>
      <xdr:row>0</xdr:row>
      <xdr:rowOff>376237</xdr:rowOff>
    </xdr:to>
    <xdr:pic>
      <xdr:nvPicPr>
        <xdr:cNvPr id="36" name="図 35" descr="http://2.bp.blogspot.com/-zf0APufNS-I/VpzT4m09t0I/AAAAAAAA3Ls/3781P-8UZIs/s800/setsubun_line_characte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96025" y="114300"/>
          <a:ext cx="4191000" cy="261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552450</xdr:colOff>
      <xdr:row>3</xdr:row>
      <xdr:rowOff>409575</xdr:rowOff>
    </xdr:from>
    <xdr:to>
      <xdr:col>2</xdr:col>
      <xdr:colOff>486510</xdr:colOff>
      <xdr:row>7</xdr:row>
      <xdr:rowOff>104775</xdr:rowOff>
    </xdr:to>
    <xdr:pic>
      <xdr:nvPicPr>
        <xdr:cNvPr id="37" name="図 36" descr="http://3.bp.blogspot.com/-uYIlYlQUVzk/UZRBgr5dKsI/AAAAAAAASoE/iPyeccDrRIE/s800/setsubun_mamemaki.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5350" y="1524000"/>
          <a:ext cx="1429485"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962026</xdr:colOff>
      <xdr:row>5</xdr:row>
      <xdr:rowOff>236668</xdr:rowOff>
    </xdr:from>
    <xdr:to>
      <xdr:col>3</xdr:col>
      <xdr:colOff>1085851</xdr:colOff>
      <xdr:row>9</xdr:row>
      <xdr:rowOff>123824</xdr:rowOff>
    </xdr:to>
    <xdr:pic>
      <xdr:nvPicPr>
        <xdr:cNvPr id="38" name="図 37" descr="http://2.bp.blogspot.com/-1Vh3hyIjROQ/WZP33AXv02I/AAAAAAABGCM/9RwHF9TUCHoKThUVGCj3TqhUOSwVi3o1gCLcBGAs/s800/setsubun_yakuyoke_iwashi.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0351" y="2436943"/>
          <a:ext cx="1619250" cy="1563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800101</xdr:colOff>
      <xdr:row>8</xdr:row>
      <xdr:rowOff>689309</xdr:rowOff>
    </xdr:from>
    <xdr:to>
      <xdr:col>6</xdr:col>
      <xdr:colOff>1238251</xdr:colOff>
      <xdr:row>9</xdr:row>
      <xdr:rowOff>477865</xdr:rowOff>
    </xdr:to>
    <xdr:pic>
      <xdr:nvPicPr>
        <xdr:cNvPr id="11" name="図 10" descr="http://3.bp.blogspot.com/-hRKCZ3bXovc/U5l6FB6XpYI/AAAAAAAAhYI/HcgJ_FNInuc/s800/setsubun_kodomo.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20126" y="3842084"/>
          <a:ext cx="438150" cy="512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1123950</xdr:colOff>
      <xdr:row>6</xdr:row>
      <xdr:rowOff>38100</xdr:rowOff>
    </xdr:from>
    <xdr:to>
      <xdr:col>1</xdr:col>
      <xdr:colOff>1419225</xdr:colOff>
      <xdr:row>6</xdr:row>
      <xdr:rowOff>322018</xdr:rowOff>
    </xdr:to>
    <xdr:pic>
      <xdr:nvPicPr>
        <xdr:cNvPr id="2"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1133475</xdr:colOff>
      <xdr:row>6</xdr:row>
      <xdr:rowOff>38100</xdr:rowOff>
    </xdr:from>
    <xdr:to>
      <xdr:col>2</xdr:col>
      <xdr:colOff>1428750</xdr:colOff>
      <xdr:row>6</xdr:row>
      <xdr:rowOff>322018</xdr:rowOff>
    </xdr:to>
    <xdr:pic>
      <xdr:nvPicPr>
        <xdr:cNvPr id="3"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1800"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1133475</xdr:colOff>
      <xdr:row>6</xdr:row>
      <xdr:rowOff>38100</xdr:rowOff>
    </xdr:from>
    <xdr:to>
      <xdr:col>3</xdr:col>
      <xdr:colOff>1428750</xdr:colOff>
      <xdr:row>6</xdr:row>
      <xdr:rowOff>322018</xdr:rowOff>
    </xdr:to>
    <xdr:pic>
      <xdr:nvPicPr>
        <xdr:cNvPr id="4"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1123950</xdr:colOff>
      <xdr:row>6</xdr:row>
      <xdr:rowOff>19050</xdr:rowOff>
    </xdr:from>
    <xdr:to>
      <xdr:col>4</xdr:col>
      <xdr:colOff>1419225</xdr:colOff>
      <xdr:row>6</xdr:row>
      <xdr:rowOff>302968</xdr:rowOff>
    </xdr:to>
    <xdr:pic>
      <xdr:nvPicPr>
        <xdr:cNvPr id="5"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53125" y="215265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1076325</xdr:colOff>
      <xdr:row>6</xdr:row>
      <xdr:rowOff>38100</xdr:rowOff>
    </xdr:from>
    <xdr:to>
      <xdr:col>5</xdr:col>
      <xdr:colOff>1371600</xdr:colOff>
      <xdr:row>6</xdr:row>
      <xdr:rowOff>322018</xdr:rowOff>
    </xdr:to>
    <xdr:pic>
      <xdr:nvPicPr>
        <xdr:cNvPr id="6"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0925"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1104900</xdr:colOff>
      <xdr:row>6</xdr:row>
      <xdr:rowOff>57150</xdr:rowOff>
    </xdr:from>
    <xdr:to>
      <xdr:col>6</xdr:col>
      <xdr:colOff>1400175</xdr:colOff>
      <xdr:row>6</xdr:row>
      <xdr:rowOff>341068</xdr:rowOff>
    </xdr:to>
    <xdr:pic>
      <xdr:nvPicPr>
        <xdr:cNvPr id="7"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24925" y="219075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1104900</xdr:colOff>
      <xdr:row>6</xdr:row>
      <xdr:rowOff>57150</xdr:rowOff>
    </xdr:from>
    <xdr:to>
      <xdr:col>7</xdr:col>
      <xdr:colOff>1400175</xdr:colOff>
      <xdr:row>6</xdr:row>
      <xdr:rowOff>341068</xdr:rowOff>
    </xdr:to>
    <xdr:pic>
      <xdr:nvPicPr>
        <xdr:cNvPr id="10"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20350" y="219075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0</xdr:row>
      <xdr:rowOff>95251</xdr:rowOff>
    </xdr:from>
    <xdr:to>
      <xdr:col>3</xdr:col>
      <xdr:colOff>1409700</xdr:colOff>
      <xdr:row>0</xdr:row>
      <xdr:rowOff>343318</xdr:rowOff>
    </xdr:to>
    <xdr:pic>
      <xdr:nvPicPr>
        <xdr:cNvPr id="11" name="図 10" descr="http://2.bp.blogspot.com/-nQSxxkqZlt8/UqA6QV29yDI/AAAAAAAAbQs/pww_re9Ckis/s800/line_winter_crysta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95251"/>
          <a:ext cx="4410075" cy="248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xdr:colOff>
      <xdr:row>0</xdr:row>
      <xdr:rowOff>133350</xdr:rowOff>
    </xdr:from>
    <xdr:to>
      <xdr:col>7</xdr:col>
      <xdr:colOff>1419225</xdr:colOff>
      <xdr:row>0</xdr:row>
      <xdr:rowOff>379810</xdr:rowOff>
    </xdr:to>
    <xdr:pic>
      <xdr:nvPicPr>
        <xdr:cNvPr id="13" name="図 12" descr="http://2.bp.blogspot.com/-nQSxxkqZlt8/UqA6QV29yDI/AAAAAAAAbQs/pww_re9Ckis/s800/line_winter_crysta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3175" y="133350"/>
          <a:ext cx="4381500" cy="246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1123950</xdr:colOff>
      <xdr:row>6</xdr:row>
      <xdr:rowOff>38100</xdr:rowOff>
    </xdr:from>
    <xdr:to>
      <xdr:col>1</xdr:col>
      <xdr:colOff>1419225</xdr:colOff>
      <xdr:row>6</xdr:row>
      <xdr:rowOff>322018</xdr:rowOff>
    </xdr:to>
    <xdr:pic>
      <xdr:nvPicPr>
        <xdr:cNvPr id="2"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1133475</xdr:colOff>
      <xdr:row>6</xdr:row>
      <xdr:rowOff>38100</xdr:rowOff>
    </xdr:from>
    <xdr:to>
      <xdr:col>2</xdr:col>
      <xdr:colOff>1428750</xdr:colOff>
      <xdr:row>6</xdr:row>
      <xdr:rowOff>322018</xdr:rowOff>
    </xdr:to>
    <xdr:pic>
      <xdr:nvPicPr>
        <xdr:cNvPr id="3"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1800"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1133475</xdr:colOff>
      <xdr:row>6</xdr:row>
      <xdr:rowOff>38100</xdr:rowOff>
    </xdr:from>
    <xdr:to>
      <xdr:col>3</xdr:col>
      <xdr:colOff>1428750</xdr:colOff>
      <xdr:row>6</xdr:row>
      <xdr:rowOff>322018</xdr:rowOff>
    </xdr:to>
    <xdr:pic>
      <xdr:nvPicPr>
        <xdr:cNvPr id="4"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1123950</xdr:colOff>
      <xdr:row>6</xdr:row>
      <xdr:rowOff>19050</xdr:rowOff>
    </xdr:from>
    <xdr:to>
      <xdr:col>4</xdr:col>
      <xdr:colOff>1419225</xdr:colOff>
      <xdr:row>6</xdr:row>
      <xdr:rowOff>302968</xdr:rowOff>
    </xdr:to>
    <xdr:pic>
      <xdr:nvPicPr>
        <xdr:cNvPr id="5"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53125" y="215265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1076325</xdr:colOff>
      <xdr:row>6</xdr:row>
      <xdr:rowOff>38100</xdr:rowOff>
    </xdr:from>
    <xdr:to>
      <xdr:col>5</xdr:col>
      <xdr:colOff>1371600</xdr:colOff>
      <xdr:row>6</xdr:row>
      <xdr:rowOff>322018</xdr:rowOff>
    </xdr:to>
    <xdr:pic>
      <xdr:nvPicPr>
        <xdr:cNvPr id="6"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0925"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1104900</xdr:colOff>
      <xdr:row>6</xdr:row>
      <xdr:rowOff>57150</xdr:rowOff>
    </xdr:from>
    <xdr:to>
      <xdr:col>6</xdr:col>
      <xdr:colOff>1400175</xdr:colOff>
      <xdr:row>6</xdr:row>
      <xdr:rowOff>341068</xdr:rowOff>
    </xdr:to>
    <xdr:pic>
      <xdr:nvPicPr>
        <xdr:cNvPr id="7"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24925" y="219075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1104900</xdr:colOff>
      <xdr:row>6</xdr:row>
      <xdr:rowOff>57150</xdr:rowOff>
    </xdr:from>
    <xdr:to>
      <xdr:col>7</xdr:col>
      <xdr:colOff>1400175</xdr:colOff>
      <xdr:row>6</xdr:row>
      <xdr:rowOff>341068</xdr:rowOff>
    </xdr:to>
    <xdr:pic>
      <xdr:nvPicPr>
        <xdr:cNvPr id="10"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20350" y="219075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0</xdr:row>
      <xdr:rowOff>123825</xdr:rowOff>
    </xdr:from>
    <xdr:to>
      <xdr:col>3</xdr:col>
      <xdr:colOff>1457325</xdr:colOff>
      <xdr:row>0</xdr:row>
      <xdr:rowOff>371892</xdr:rowOff>
    </xdr:to>
    <xdr:pic>
      <xdr:nvPicPr>
        <xdr:cNvPr id="13" name="図 12" descr="http://2.bp.blogspot.com/-nQSxxkqZlt8/UqA6QV29yDI/AAAAAAAAbQs/pww_re9Ckis/s800/line_winter_crysta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23825"/>
          <a:ext cx="4410075" cy="248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1381125</xdr:colOff>
      <xdr:row>0</xdr:row>
      <xdr:rowOff>104775</xdr:rowOff>
    </xdr:from>
    <xdr:to>
      <xdr:col>7</xdr:col>
      <xdr:colOff>1304925</xdr:colOff>
      <xdr:row>0</xdr:row>
      <xdr:rowOff>352842</xdr:rowOff>
    </xdr:to>
    <xdr:pic>
      <xdr:nvPicPr>
        <xdr:cNvPr id="14" name="図 13" descr="http://2.bp.blogspot.com/-nQSxxkqZlt8/UqA6QV29yDI/AAAAAAAAbQs/pww_re9Ckis/s800/line_winter_crysta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0300" y="104775"/>
          <a:ext cx="4410075" cy="248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1123950</xdr:colOff>
      <xdr:row>6</xdr:row>
      <xdr:rowOff>38100</xdr:rowOff>
    </xdr:from>
    <xdr:to>
      <xdr:col>1</xdr:col>
      <xdr:colOff>1419225</xdr:colOff>
      <xdr:row>6</xdr:row>
      <xdr:rowOff>322018</xdr:rowOff>
    </xdr:to>
    <xdr:pic>
      <xdr:nvPicPr>
        <xdr:cNvPr id="2"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1133475</xdr:colOff>
      <xdr:row>6</xdr:row>
      <xdr:rowOff>38100</xdr:rowOff>
    </xdr:from>
    <xdr:to>
      <xdr:col>2</xdr:col>
      <xdr:colOff>1428750</xdr:colOff>
      <xdr:row>6</xdr:row>
      <xdr:rowOff>322018</xdr:rowOff>
    </xdr:to>
    <xdr:pic>
      <xdr:nvPicPr>
        <xdr:cNvPr id="3"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1800"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1133475</xdr:colOff>
      <xdr:row>6</xdr:row>
      <xdr:rowOff>38100</xdr:rowOff>
    </xdr:from>
    <xdr:to>
      <xdr:col>3</xdr:col>
      <xdr:colOff>1428750</xdr:colOff>
      <xdr:row>6</xdr:row>
      <xdr:rowOff>322018</xdr:rowOff>
    </xdr:to>
    <xdr:pic>
      <xdr:nvPicPr>
        <xdr:cNvPr id="4"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1123950</xdr:colOff>
      <xdr:row>6</xdr:row>
      <xdr:rowOff>19050</xdr:rowOff>
    </xdr:from>
    <xdr:to>
      <xdr:col>4</xdr:col>
      <xdr:colOff>1419225</xdr:colOff>
      <xdr:row>6</xdr:row>
      <xdr:rowOff>302968</xdr:rowOff>
    </xdr:to>
    <xdr:pic>
      <xdr:nvPicPr>
        <xdr:cNvPr id="5"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53125" y="215265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1076325</xdr:colOff>
      <xdr:row>6</xdr:row>
      <xdr:rowOff>38100</xdr:rowOff>
    </xdr:from>
    <xdr:to>
      <xdr:col>5</xdr:col>
      <xdr:colOff>1371600</xdr:colOff>
      <xdr:row>6</xdr:row>
      <xdr:rowOff>322018</xdr:rowOff>
    </xdr:to>
    <xdr:pic>
      <xdr:nvPicPr>
        <xdr:cNvPr id="6"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0925" y="21717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1076325</xdr:colOff>
      <xdr:row>6</xdr:row>
      <xdr:rowOff>38100</xdr:rowOff>
    </xdr:from>
    <xdr:to>
      <xdr:col>6</xdr:col>
      <xdr:colOff>1371600</xdr:colOff>
      <xdr:row>6</xdr:row>
      <xdr:rowOff>322018</xdr:rowOff>
    </xdr:to>
    <xdr:pic>
      <xdr:nvPicPr>
        <xdr:cNvPr id="9"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0925" y="259080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1076325</xdr:colOff>
      <xdr:row>6</xdr:row>
      <xdr:rowOff>38100</xdr:rowOff>
    </xdr:from>
    <xdr:to>
      <xdr:col>7</xdr:col>
      <xdr:colOff>1371600</xdr:colOff>
      <xdr:row>6</xdr:row>
      <xdr:rowOff>322018</xdr:rowOff>
    </xdr:to>
    <xdr:pic>
      <xdr:nvPicPr>
        <xdr:cNvPr id="16"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6350" y="2419350"/>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114300</xdr:rowOff>
    </xdr:from>
    <xdr:to>
      <xdr:col>3</xdr:col>
      <xdr:colOff>1400175</xdr:colOff>
      <xdr:row>0</xdr:row>
      <xdr:rowOff>362367</xdr:rowOff>
    </xdr:to>
    <xdr:pic>
      <xdr:nvPicPr>
        <xdr:cNvPr id="11" name="図 10" descr="http://2.bp.blogspot.com/-nQSxxkqZlt8/UqA6QV29yDI/AAAAAAAAbQs/pww_re9Ckis/s800/line_winter_crysta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114300"/>
          <a:ext cx="4410075" cy="248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1390650</xdr:colOff>
      <xdr:row>0</xdr:row>
      <xdr:rowOff>142875</xdr:rowOff>
    </xdr:from>
    <xdr:to>
      <xdr:col>7</xdr:col>
      <xdr:colOff>1314450</xdr:colOff>
      <xdr:row>0</xdr:row>
      <xdr:rowOff>390942</xdr:rowOff>
    </xdr:to>
    <xdr:pic>
      <xdr:nvPicPr>
        <xdr:cNvPr id="12" name="図 11" descr="http://2.bp.blogspot.com/-nQSxxkqZlt8/UqA6QV29yDI/AAAAAAAAbQs/pww_re9Ckis/s800/line_winter_crysta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9825" y="142875"/>
          <a:ext cx="4410075" cy="248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1123950</xdr:colOff>
      <xdr:row>6</xdr:row>
      <xdr:rowOff>38100</xdr:rowOff>
    </xdr:from>
    <xdr:to>
      <xdr:col>1</xdr:col>
      <xdr:colOff>1419225</xdr:colOff>
      <xdr:row>6</xdr:row>
      <xdr:rowOff>322018</xdr:rowOff>
    </xdr:to>
    <xdr:pic>
      <xdr:nvPicPr>
        <xdr:cNvPr id="2"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2295525"/>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123825</xdr:rowOff>
    </xdr:from>
    <xdr:to>
      <xdr:col>3</xdr:col>
      <xdr:colOff>1362075</xdr:colOff>
      <xdr:row>0</xdr:row>
      <xdr:rowOff>354854</xdr:rowOff>
    </xdr:to>
    <xdr:pic>
      <xdr:nvPicPr>
        <xdr:cNvPr id="3" name="図 2" descr="http://1.bp.blogspot.com/-uoGV4keEbno/UqA6oEAw16I/AAAAAAAAbSI/jWBAVIqH15Q/s800/line_autumn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123825"/>
          <a:ext cx="4200525" cy="231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1352550</xdr:colOff>
      <xdr:row>0</xdr:row>
      <xdr:rowOff>114300</xdr:rowOff>
    </xdr:from>
    <xdr:to>
      <xdr:col>7</xdr:col>
      <xdr:colOff>1066800</xdr:colOff>
      <xdr:row>0</xdr:row>
      <xdr:rowOff>345329</xdr:rowOff>
    </xdr:to>
    <xdr:pic>
      <xdr:nvPicPr>
        <xdr:cNvPr id="4" name="図 3" descr="http://1.bp.blogspot.com/-uoGV4keEbno/UqA6oEAw16I/AAAAAAAAbSI/jWBAVIqH15Q/s800/line_autumn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81725" y="114300"/>
          <a:ext cx="4200525" cy="231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1123950</xdr:colOff>
      <xdr:row>6</xdr:row>
      <xdr:rowOff>38100</xdr:rowOff>
    </xdr:from>
    <xdr:to>
      <xdr:col>2</xdr:col>
      <xdr:colOff>1419225</xdr:colOff>
      <xdr:row>6</xdr:row>
      <xdr:rowOff>322018</xdr:rowOff>
    </xdr:to>
    <xdr:pic>
      <xdr:nvPicPr>
        <xdr:cNvPr id="5"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2162175"/>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1123950</xdr:colOff>
      <xdr:row>6</xdr:row>
      <xdr:rowOff>38100</xdr:rowOff>
    </xdr:from>
    <xdr:to>
      <xdr:col>3</xdr:col>
      <xdr:colOff>1419225</xdr:colOff>
      <xdr:row>6</xdr:row>
      <xdr:rowOff>322018</xdr:rowOff>
    </xdr:to>
    <xdr:pic>
      <xdr:nvPicPr>
        <xdr:cNvPr id="6" name="Picture 19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2162175"/>
          <a:ext cx="295275" cy="28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N75"/>
  <sheetViews>
    <sheetView zoomScale="70" zoomScaleNormal="70" workbookViewId="0">
      <selection activeCell="B60" sqref="B60"/>
    </sheetView>
  </sheetViews>
  <sheetFormatPr defaultRowHeight="13.5"/>
  <cols>
    <col min="1" max="1" width="4.5" bestFit="1" customWidth="1"/>
    <col min="2" max="8" width="21.625" customWidth="1"/>
    <col min="253" max="253" width="4.5" bestFit="1" customWidth="1"/>
    <col min="254" max="264" width="20.25" customWidth="1"/>
    <col min="509" max="509" width="4.5" bestFit="1" customWidth="1"/>
    <col min="510" max="520" width="20.25" customWidth="1"/>
    <col min="765" max="765" width="4.5" bestFit="1" customWidth="1"/>
    <col min="766" max="776" width="20.25" customWidth="1"/>
    <col min="1021" max="1021" width="4.5" bestFit="1" customWidth="1"/>
    <col min="1022" max="1032" width="20.25" customWidth="1"/>
    <col min="1277" max="1277" width="4.5" bestFit="1" customWidth="1"/>
    <col min="1278" max="1288" width="20.25" customWidth="1"/>
    <col min="1533" max="1533" width="4.5" bestFit="1" customWidth="1"/>
    <col min="1534" max="1544" width="20.25" customWidth="1"/>
    <col min="1789" max="1789" width="4.5" bestFit="1" customWidth="1"/>
    <col min="1790" max="1800" width="20.25" customWidth="1"/>
    <col min="2045" max="2045" width="4.5" bestFit="1" customWidth="1"/>
    <col min="2046" max="2056" width="20.25" customWidth="1"/>
    <col min="2301" max="2301" width="4.5" bestFit="1" customWidth="1"/>
    <col min="2302" max="2312" width="20.25" customWidth="1"/>
    <col min="2557" max="2557" width="4.5" bestFit="1" customWidth="1"/>
    <col min="2558" max="2568" width="20.25" customWidth="1"/>
    <col min="2813" max="2813" width="4.5" bestFit="1" customWidth="1"/>
    <col min="2814" max="2824" width="20.25" customWidth="1"/>
    <col min="3069" max="3069" width="4.5" bestFit="1" customWidth="1"/>
    <col min="3070" max="3080" width="20.25" customWidth="1"/>
    <col min="3325" max="3325" width="4.5" bestFit="1" customWidth="1"/>
    <col min="3326" max="3336" width="20.25" customWidth="1"/>
    <col min="3581" max="3581" width="4.5" bestFit="1" customWidth="1"/>
    <col min="3582" max="3592" width="20.25" customWidth="1"/>
    <col min="3837" max="3837" width="4.5" bestFit="1" customWidth="1"/>
    <col min="3838" max="3848" width="20.25" customWidth="1"/>
    <col min="4093" max="4093" width="4.5" bestFit="1" customWidth="1"/>
    <col min="4094" max="4104" width="20.25" customWidth="1"/>
    <col min="4349" max="4349" width="4.5" bestFit="1" customWidth="1"/>
    <col min="4350" max="4360" width="20.25" customWidth="1"/>
    <col min="4605" max="4605" width="4.5" bestFit="1" customWidth="1"/>
    <col min="4606" max="4616" width="20.25" customWidth="1"/>
    <col min="4861" max="4861" width="4.5" bestFit="1" customWidth="1"/>
    <col min="4862" max="4872" width="20.25" customWidth="1"/>
    <col min="5117" max="5117" width="4.5" bestFit="1" customWidth="1"/>
    <col min="5118" max="5128" width="20.25" customWidth="1"/>
    <col min="5373" max="5373" width="4.5" bestFit="1" customWidth="1"/>
    <col min="5374" max="5384" width="20.25" customWidth="1"/>
    <col min="5629" max="5629" width="4.5" bestFit="1" customWidth="1"/>
    <col min="5630" max="5640" width="20.25" customWidth="1"/>
    <col min="5885" max="5885" width="4.5" bestFit="1" customWidth="1"/>
    <col min="5886" max="5896" width="20.25" customWidth="1"/>
    <col min="6141" max="6141" width="4.5" bestFit="1" customWidth="1"/>
    <col min="6142" max="6152" width="20.25" customWidth="1"/>
    <col min="6397" max="6397" width="4.5" bestFit="1" customWidth="1"/>
    <col min="6398" max="6408" width="20.25" customWidth="1"/>
    <col min="6653" max="6653" width="4.5" bestFit="1" customWidth="1"/>
    <col min="6654" max="6664" width="20.25" customWidth="1"/>
    <col min="6909" max="6909" width="4.5" bestFit="1" customWidth="1"/>
    <col min="6910" max="6920" width="20.25" customWidth="1"/>
    <col min="7165" max="7165" width="4.5" bestFit="1" customWidth="1"/>
    <col min="7166" max="7176" width="20.25" customWidth="1"/>
    <col min="7421" max="7421" width="4.5" bestFit="1" customWidth="1"/>
    <col min="7422" max="7432" width="20.25" customWidth="1"/>
    <col min="7677" max="7677" width="4.5" bestFit="1" customWidth="1"/>
    <col min="7678" max="7688" width="20.25" customWidth="1"/>
    <col min="7933" max="7933" width="4.5" bestFit="1" customWidth="1"/>
    <col min="7934" max="7944" width="20.25" customWidth="1"/>
    <col min="8189" max="8189" width="4.5" bestFit="1" customWidth="1"/>
    <col min="8190" max="8200" width="20.25" customWidth="1"/>
    <col min="8445" max="8445" width="4.5" bestFit="1" customWidth="1"/>
    <col min="8446" max="8456" width="20.25" customWidth="1"/>
    <col min="8701" max="8701" width="4.5" bestFit="1" customWidth="1"/>
    <col min="8702" max="8712" width="20.25" customWidth="1"/>
    <col min="8957" max="8957" width="4.5" bestFit="1" customWidth="1"/>
    <col min="8958" max="8968" width="20.25" customWidth="1"/>
    <col min="9213" max="9213" width="4.5" bestFit="1" customWidth="1"/>
    <col min="9214" max="9224" width="20.25" customWidth="1"/>
    <col min="9469" max="9469" width="4.5" bestFit="1" customWidth="1"/>
    <col min="9470" max="9480" width="20.25" customWidth="1"/>
    <col min="9725" max="9725" width="4.5" bestFit="1" customWidth="1"/>
    <col min="9726" max="9736" width="20.25" customWidth="1"/>
    <col min="9981" max="9981" width="4.5" bestFit="1" customWidth="1"/>
    <col min="9982" max="9992" width="20.25" customWidth="1"/>
    <col min="10237" max="10237" width="4.5" bestFit="1" customWidth="1"/>
    <col min="10238" max="10248" width="20.25" customWidth="1"/>
    <col min="10493" max="10493" width="4.5" bestFit="1" customWidth="1"/>
    <col min="10494" max="10504" width="20.25" customWidth="1"/>
    <col min="10749" max="10749" width="4.5" bestFit="1" customWidth="1"/>
    <col min="10750" max="10760" width="20.25" customWidth="1"/>
    <col min="11005" max="11005" width="4.5" bestFit="1" customWidth="1"/>
    <col min="11006" max="11016" width="20.25" customWidth="1"/>
    <col min="11261" max="11261" width="4.5" bestFit="1" customWidth="1"/>
    <col min="11262" max="11272" width="20.25" customWidth="1"/>
    <col min="11517" max="11517" width="4.5" bestFit="1" customWidth="1"/>
    <col min="11518" max="11528" width="20.25" customWidth="1"/>
    <col min="11773" max="11773" width="4.5" bestFit="1" customWidth="1"/>
    <col min="11774" max="11784" width="20.25" customWidth="1"/>
    <col min="12029" max="12029" width="4.5" bestFit="1" customWidth="1"/>
    <col min="12030" max="12040" width="20.25" customWidth="1"/>
    <col min="12285" max="12285" width="4.5" bestFit="1" customWidth="1"/>
    <col min="12286" max="12296" width="20.25" customWidth="1"/>
    <col min="12541" max="12541" width="4.5" bestFit="1" customWidth="1"/>
    <col min="12542" max="12552" width="20.25" customWidth="1"/>
    <col min="12797" max="12797" width="4.5" bestFit="1" customWidth="1"/>
    <col min="12798" max="12808" width="20.25" customWidth="1"/>
    <col min="13053" max="13053" width="4.5" bestFit="1" customWidth="1"/>
    <col min="13054" max="13064" width="20.25" customWidth="1"/>
    <col min="13309" max="13309" width="4.5" bestFit="1" customWidth="1"/>
    <col min="13310" max="13320" width="20.25" customWidth="1"/>
    <col min="13565" max="13565" width="4.5" bestFit="1" customWidth="1"/>
    <col min="13566" max="13576" width="20.25" customWidth="1"/>
    <col min="13821" max="13821" width="4.5" bestFit="1" customWidth="1"/>
    <col min="13822" max="13832" width="20.25" customWidth="1"/>
    <col min="14077" max="14077" width="4.5" bestFit="1" customWidth="1"/>
    <col min="14078" max="14088" width="20.25" customWidth="1"/>
    <col min="14333" max="14333" width="4.5" bestFit="1" customWidth="1"/>
    <col min="14334" max="14344" width="20.25" customWidth="1"/>
    <col min="14589" max="14589" width="4.5" bestFit="1" customWidth="1"/>
    <col min="14590" max="14600" width="20.25" customWidth="1"/>
    <col min="14845" max="14845" width="4.5" bestFit="1" customWidth="1"/>
    <col min="14846" max="14856" width="20.25" customWidth="1"/>
    <col min="15101" max="15101" width="4.5" bestFit="1" customWidth="1"/>
    <col min="15102" max="15112" width="20.25" customWidth="1"/>
    <col min="15357" max="15357" width="4.5" bestFit="1" customWidth="1"/>
    <col min="15358" max="15368" width="20.25" customWidth="1"/>
    <col min="15613" max="15613" width="4.5" bestFit="1" customWidth="1"/>
    <col min="15614" max="15624" width="20.25" customWidth="1"/>
    <col min="15869" max="15869" width="4.5" bestFit="1" customWidth="1"/>
    <col min="15870" max="15880" width="20.25" customWidth="1"/>
    <col min="16125" max="16125" width="4.5" bestFit="1" customWidth="1"/>
    <col min="16126" max="16136" width="20.25" customWidth="1"/>
  </cols>
  <sheetData>
    <row r="1" spans="1:14" s="3" customFormat="1" ht="22.5" customHeight="1">
      <c r="A1" s="76"/>
      <c r="B1" s="235"/>
      <c r="C1" s="77"/>
      <c r="D1" s="77"/>
      <c r="E1" s="77">
        <v>43132</v>
      </c>
      <c r="F1" s="77">
        <f t="shared" ref="F1:H1" si="0">E1+1</f>
        <v>43133</v>
      </c>
      <c r="G1" s="77">
        <f t="shared" si="0"/>
        <v>43134</v>
      </c>
      <c r="H1" s="77">
        <f t="shared" si="0"/>
        <v>43135</v>
      </c>
    </row>
    <row r="2" spans="1:14" s="3" customFormat="1" ht="17.100000000000001" customHeight="1">
      <c r="A2" s="320" t="s">
        <v>0</v>
      </c>
      <c r="B2" s="311"/>
      <c r="C2" s="312"/>
      <c r="D2" s="313"/>
      <c r="E2" s="4" t="s">
        <v>17</v>
      </c>
      <c r="F2" s="4" t="s">
        <v>22</v>
      </c>
      <c r="G2" s="4" t="s">
        <v>22</v>
      </c>
      <c r="H2" s="78" t="s">
        <v>22</v>
      </c>
      <c r="J2"/>
      <c r="K2" s="269"/>
      <c r="L2"/>
      <c r="M2"/>
    </row>
    <row r="3" spans="1:14" s="3" customFormat="1" ht="17.100000000000001" customHeight="1">
      <c r="A3" s="321"/>
      <c r="B3" s="314"/>
      <c r="C3" s="315"/>
      <c r="D3" s="316"/>
      <c r="E3" s="7" t="s">
        <v>98</v>
      </c>
      <c r="F3" s="7" t="s">
        <v>103</v>
      </c>
      <c r="G3" s="6" t="s">
        <v>107</v>
      </c>
      <c r="H3" s="79" t="s">
        <v>115</v>
      </c>
      <c r="J3" s="60"/>
      <c r="K3" s="270"/>
      <c r="L3" s="270"/>
      <c r="N3"/>
    </row>
    <row r="4" spans="1:14" s="3" customFormat="1" ht="17.100000000000001" customHeight="1">
      <c r="A4" s="321"/>
      <c r="B4" s="314"/>
      <c r="C4" s="315"/>
      <c r="D4" s="316"/>
      <c r="E4" s="52" t="s">
        <v>99</v>
      </c>
      <c r="F4" s="52" t="s">
        <v>104</v>
      </c>
      <c r="G4" s="6" t="s">
        <v>108</v>
      </c>
      <c r="H4" s="79" t="s">
        <v>74</v>
      </c>
      <c r="J4" s="60"/>
      <c r="K4" s="270"/>
      <c r="L4" s="270"/>
    </row>
    <row r="5" spans="1:14" s="3" customFormat="1" ht="17.100000000000001" customHeight="1">
      <c r="A5" s="321"/>
      <c r="B5" s="314"/>
      <c r="C5" s="315"/>
      <c r="D5" s="316"/>
      <c r="E5" s="7" t="s">
        <v>18</v>
      </c>
      <c r="F5" s="7" t="s">
        <v>19</v>
      </c>
      <c r="G5" s="6" t="s">
        <v>18</v>
      </c>
      <c r="H5" s="79" t="s">
        <v>18</v>
      </c>
      <c r="J5" s="60"/>
      <c r="K5" s="270"/>
      <c r="L5" s="270"/>
    </row>
    <row r="6" spans="1:14" s="3" customFormat="1" ht="17.100000000000001" customHeight="1">
      <c r="A6" s="248"/>
      <c r="B6" s="314"/>
      <c r="C6" s="315"/>
      <c r="D6" s="316"/>
      <c r="E6" s="52" t="s">
        <v>23</v>
      </c>
      <c r="F6" s="52" t="s">
        <v>23</v>
      </c>
      <c r="G6" s="52" t="s">
        <v>23</v>
      </c>
      <c r="H6" s="96" t="s">
        <v>23</v>
      </c>
      <c r="J6" s="60"/>
      <c r="K6" s="268"/>
      <c r="L6" s="268"/>
    </row>
    <row r="7" spans="1:14" s="3" customFormat="1" ht="17.100000000000001" customHeight="1">
      <c r="A7" s="335" t="s">
        <v>1</v>
      </c>
      <c r="B7" s="314"/>
      <c r="C7" s="315"/>
      <c r="D7" s="316"/>
      <c r="E7" s="99" t="s">
        <v>42</v>
      </c>
      <c r="F7" s="99" t="s">
        <v>17</v>
      </c>
      <c r="G7" s="284" t="s">
        <v>61</v>
      </c>
      <c r="H7" s="78" t="s">
        <v>17</v>
      </c>
      <c r="J7" s="60"/>
      <c r="K7" s="270"/>
      <c r="L7" s="270"/>
    </row>
    <row r="8" spans="1:14" s="3" customFormat="1" ht="17.100000000000001" customHeight="1">
      <c r="A8" s="336"/>
      <c r="B8" s="314"/>
      <c r="C8" s="315"/>
      <c r="D8" s="316"/>
      <c r="E8" s="6" t="s">
        <v>100</v>
      </c>
      <c r="F8" s="6" t="s">
        <v>105</v>
      </c>
      <c r="G8" s="285" t="s">
        <v>112</v>
      </c>
      <c r="H8" s="79" t="s">
        <v>116</v>
      </c>
      <c r="J8" s="60"/>
      <c r="K8" s="268"/>
      <c r="L8" s="268"/>
    </row>
    <row r="9" spans="1:14" s="3" customFormat="1" ht="17.100000000000001" customHeight="1">
      <c r="A9" s="336"/>
      <c r="B9" s="314"/>
      <c r="C9" s="315"/>
      <c r="D9" s="316"/>
      <c r="E9" s="6" t="s">
        <v>101</v>
      </c>
      <c r="F9" s="6" t="s">
        <v>28</v>
      </c>
      <c r="G9" s="285" t="s">
        <v>109</v>
      </c>
      <c r="H9" s="81" t="s">
        <v>117</v>
      </c>
      <c r="J9" s="60"/>
      <c r="K9" s="268"/>
      <c r="L9" s="268"/>
    </row>
    <row r="10" spans="1:14" s="3" customFormat="1" ht="17.100000000000001" customHeight="1">
      <c r="A10" s="336"/>
      <c r="B10" s="314"/>
      <c r="C10" s="315"/>
      <c r="D10" s="316"/>
      <c r="E10" s="6" t="s">
        <v>33</v>
      </c>
      <c r="F10" s="6" t="s">
        <v>18</v>
      </c>
      <c r="G10" s="286" t="s">
        <v>110</v>
      </c>
      <c r="H10" s="79" t="s">
        <v>33</v>
      </c>
      <c r="J10" s="60"/>
      <c r="K10" s="268"/>
      <c r="L10"/>
    </row>
    <row r="11" spans="1:14" s="3" customFormat="1" ht="17.100000000000001" customHeight="1">
      <c r="A11" s="337"/>
      <c r="B11" s="314"/>
      <c r="C11" s="315"/>
      <c r="D11" s="316"/>
      <c r="E11" s="56" t="s">
        <v>20</v>
      </c>
      <c r="F11" s="56" t="s">
        <v>44</v>
      </c>
      <c r="G11" s="287" t="s">
        <v>111</v>
      </c>
      <c r="H11" s="109" t="s">
        <v>118</v>
      </c>
      <c r="J11" s="60"/>
      <c r="K11" s="268"/>
      <c r="L11" s="268"/>
    </row>
    <row r="12" spans="1:14" s="3" customFormat="1" ht="17.100000000000001" customHeight="1">
      <c r="A12" s="320" t="s">
        <v>2</v>
      </c>
      <c r="B12" s="314"/>
      <c r="C12" s="315"/>
      <c r="D12" s="316"/>
      <c r="E12" s="4" t="s">
        <v>17</v>
      </c>
      <c r="F12" s="4" t="s">
        <v>22</v>
      </c>
      <c r="G12" s="4" t="s">
        <v>22</v>
      </c>
      <c r="H12" s="78" t="s">
        <v>22</v>
      </c>
      <c r="K12" s="268"/>
      <c r="L12" s="268"/>
    </row>
    <row r="13" spans="1:14" s="3" customFormat="1" ht="17.100000000000001" customHeight="1">
      <c r="A13" s="321"/>
      <c r="B13" s="314"/>
      <c r="C13" s="315"/>
      <c r="D13" s="316"/>
      <c r="E13" s="7" t="s">
        <v>63</v>
      </c>
      <c r="F13" s="7" t="s">
        <v>106</v>
      </c>
      <c r="G13" s="7" t="s">
        <v>113</v>
      </c>
      <c r="H13" s="79" t="s">
        <v>119</v>
      </c>
      <c r="J13" s="53"/>
      <c r="K13" s="53"/>
      <c r="L13" s="53"/>
    </row>
    <row r="14" spans="1:14" s="3" customFormat="1" ht="17.100000000000001" customHeight="1">
      <c r="A14" s="321"/>
      <c r="B14" s="314"/>
      <c r="C14" s="315"/>
      <c r="D14" s="316"/>
      <c r="E14" s="7" t="s">
        <v>102</v>
      </c>
      <c r="F14" s="7" t="s">
        <v>41</v>
      </c>
      <c r="G14" s="7" t="s">
        <v>114</v>
      </c>
      <c r="H14" s="79" t="s">
        <v>121</v>
      </c>
      <c r="J14" s="53"/>
      <c r="K14" s="271"/>
      <c r="L14" s="271"/>
    </row>
    <row r="15" spans="1:14" s="3" customFormat="1" ht="17.100000000000001" customHeight="1">
      <c r="A15" s="321"/>
      <c r="B15" s="317"/>
      <c r="C15" s="318"/>
      <c r="D15" s="319"/>
      <c r="E15" s="7" t="s">
        <v>18</v>
      </c>
      <c r="F15" s="7" t="s">
        <v>33</v>
      </c>
      <c r="G15" s="7" t="s">
        <v>29</v>
      </c>
      <c r="H15" s="81" t="s">
        <v>18</v>
      </c>
      <c r="J15" s="53"/>
      <c r="K15" s="267"/>
      <c r="L15" s="267"/>
    </row>
    <row r="16" spans="1:14" s="3" customFormat="1" ht="21" customHeight="1">
      <c r="A16" s="82"/>
      <c r="B16" s="1">
        <f>H1+1</f>
        <v>43136</v>
      </c>
      <c r="C16" s="1">
        <f t="shared" ref="C16:H16" si="1">B16+1</f>
        <v>43137</v>
      </c>
      <c r="D16" s="1">
        <f t="shared" si="1"/>
        <v>43138</v>
      </c>
      <c r="E16" s="1">
        <f t="shared" si="1"/>
        <v>43139</v>
      </c>
      <c r="F16" s="1">
        <f t="shared" si="1"/>
        <v>43140</v>
      </c>
      <c r="G16" s="1">
        <f t="shared" si="1"/>
        <v>43141</v>
      </c>
      <c r="H16" s="84">
        <f t="shared" si="1"/>
        <v>43142</v>
      </c>
      <c r="J16" s="53"/>
      <c r="K16" s="267"/>
      <c r="L16" s="267"/>
    </row>
    <row r="17" spans="1:12" s="3" customFormat="1" ht="17.100000000000001" customHeight="1">
      <c r="A17" s="320" t="s">
        <v>0</v>
      </c>
      <c r="B17" s="4" t="s">
        <v>17</v>
      </c>
      <c r="C17" s="4" t="s">
        <v>17</v>
      </c>
      <c r="D17" s="4" t="s">
        <v>17</v>
      </c>
      <c r="E17" s="4" t="s">
        <v>17</v>
      </c>
      <c r="F17" s="4" t="s">
        <v>17</v>
      </c>
      <c r="G17" s="4" t="s">
        <v>17</v>
      </c>
      <c r="H17" s="78" t="s">
        <v>17</v>
      </c>
      <c r="J17" s="53"/>
      <c r="K17" s="267"/>
      <c r="L17" s="267"/>
    </row>
    <row r="18" spans="1:12" s="3" customFormat="1" ht="17.100000000000001" customHeight="1">
      <c r="A18" s="340"/>
      <c r="B18" s="7" t="s">
        <v>73</v>
      </c>
      <c r="C18" s="7" t="s">
        <v>126</v>
      </c>
      <c r="D18" s="7" t="s">
        <v>46</v>
      </c>
      <c r="E18" s="7" t="s">
        <v>138</v>
      </c>
      <c r="F18" s="7" t="s">
        <v>47</v>
      </c>
      <c r="G18" s="7" t="s">
        <v>68</v>
      </c>
      <c r="H18" s="81" t="s">
        <v>49</v>
      </c>
      <c r="J18" s="53"/>
      <c r="K18" s="267"/>
      <c r="L18" s="267"/>
    </row>
    <row r="19" spans="1:12" s="3" customFormat="1" ht="17.100000000000001" customHeight="1">
      <c r="A19" s="340"/>
      <c r="B19" s="6" t="s">
        <v>122</v>
      </c>
      <c r="C19" s="7" t="s">
        <v>127</v>
      </c>
      <c r="D19" s="7" t="s">
        <v>75</v>
      </c>
      <c r="E19" s="7" t="s">
        <v>139</v>
      </c>
      <c r="F19" s="7" t="s">
        <v>143</v>
      </c>
      <c r="G19" s="6" t="s">
        <v>147</v>
      </c>
      <c r="H19" s="79" t="s">
        <v>151</v>
      </c>
      <c r="J19" s="53"/>
      <c r="K19" s="53"/>
      <c r="L19" s="53"/>
    </row>
    <row r="20" spans="1:12" s="3" customFormat="1" ht="17.100000000000001" customHeight="1">
      <c r="A20" s="340"/>
      <c r="B20" s="7" t="s">
        <v>18</v>
      </c>
      <c r="C20" s="7" t="s">
        <v>18</v>
      </c>
      <c r="D20" s="7" t="s">
        <v>18</v>
      </c>
      <c r="E20" s="7" t="s">
        <v>18</v>
      </c>
      <c r="F20" s="7" t="s">
        <v>19</v>
      </c>
      <c r="G20" s="7" t="s">
        <v>66</v>
      </c>
      <c r="H20" s="79" t="s">
        <v>19</v>
      </c>
      <c r="J20" s="53"/>
      <c r="K20" s="53"/>
      <c r="L20" s="53"/>
    </row>
    <row r="21" spans="1:12" s="3" customFormat="1" ht="17.100000000000001" customHeight="1">
      <c r="A21" s="248"/>
      <c r="B21" s="52" t="s">
        <v>23</v>
      </c>
      <c r="C21" s="52" t="s">
        <v>23</v>
      </c>
      <c r="D21" s="52" t="s">
        <v>23</v>
      </c>
      <c r="E21" s="52" t="s">
        <v>23</v>
      </c>
      <c r="F21" s="52" t="s">
        <v>23</v>
      </c>
      <c r="G21" s="52" t="s">
        <v>23</v>
      </c>
      <c r="H21" s="96" t="s">
        <v>23</v>
      </c>
      <c r="J21" s="54"/>
      <c r="K21" s="53"/>
      <c r="L21" s="53"/>
    </row>
    <row r="22" spans="1:12" s="3" customFormat="1" ht="17.100000000000001" customHeight="1">
      <c r="A22" s="335" t="s">
        <v>1</v>
      </c>
      <c r="B22" s="4" t="s">
        <v>17</v>
      </c>
      <c r="C22" s="4" t="s">
        <v>17</v>
      </c>
      <c r="D22" s="4" t="s">
        <v>133</v>
      </c>
      <c r="E22" s="244" t="s">
        <v>43</v>
      </c>
      <c r="F22" s="4" t="s">
        <v>17</v>
      </c>
      <c r="G22" s="99" t="s">
        <v>17</v>
      </c>
      <c r="H22" s="110" t="s">
        <v>31</v>
      </c>
      <c r="J22" s="55"/>
      <c r="K22" s="53"/>
      <c r="L22" s="53"/>
    </row>
    <row r="23" spans="1:12" s="3" customFormat="1" ht="17.100000000000001" customHeight="1">
      <c r="A23" s="338"/>
      <c r="B23" s="6" t="s">
        <v>123</v>
      </c>
      <c r="C23" s="161" t="s">
        <v>128</v>
      </c>
      <c r="D23" s="161" t="s">
        <v>134</v>
      </c>
      <c r="E23" s="133" t="s">
        <v>140</v>
      </c>
      <c r="F23" s="6" t="s">
        <v>144</v>
      </c>
      <c r="G23" s="6" t="s">
        <v>76</v>
      </c>
      <c r="H23" s="81" t="s">
        <v>152</v>
      </c>
      <c r="J23" s="53"/>
      <c r="K23" s="53"/>
      <c r="L23" s="53"/>
    </row>
    <row r="24" spans="1:12" s="3" customFormat="1" ht="17.100000000000001" customHeight="1">
      <c r="A24" s="338"/>
      <c r="B24" s="7" t="s">
        <v>124</v>
      </c>
      <c r="C24" s="7" t="s">
        <v>129</v>
      </c>
      <c r="D24" s="7" t="s">
        <v>18</v>
      </c>
      <c r="E24" s="133" t="s">
        <v>38</v>
      </c>
      <c r="F24" s="6" t="s">
        <v>71</v>
      </c>
      <c r="G24" s="6" t="s">
        <v>148</v>
      </c>
      <c r="H24" s="81" t="s">
        <v>69</v>
      </c>
      <c r="J24" s="53"/>
      <c r="K24" s="53"/>
      <c r="L24" s="53"/>
    </row>
    <row r="25" spans="1:12" s="3" customFormat="1" ht="17.100000000000001" customHeight="1">
      <c r="A25" s="338"/>
      <c r="B25" s="8" t="s">
        <v>33</v>
      </c>
      <c r="C25" s="7" t="s">
        <v>18</v>
      </c>
      <c r="D25" s="7" t="s">
        <v>135</v>
      </c>
      <c r="E25" s="133" t="s">
        <v>19</v>
      </c>
      <c r="F25" s="7" t="s">
        <v>145</v>
      </c>
      <c r="G25" s="7" t="s">
        <v>18</v>
      </c>
      <c r="H25" s="81" t="s">
        <v>18</v>
      </c>
      <c r="I25"/>
      <c r="J25" s="53"/>
      <c r="K25" s="53"/>
      <c r="L25" s="53"/>
    </row>
    <row r="26" spans="1:12" s="3" customFormat="1" ht="17.100000000000001" customHeight="1">
      <c r="A26" s="339"/>
      <c r="B26" s="11" t="s">
        <v>37</v>
      </c>
      <c r="C26" s="9" t="s">
        <v>130</v>
      </c>
      <c r="D26" s="9"/>
      <c r="E26" s="134" t="s">
        <v>35</v>
      </c>
      <c r="F26" s="9" t="s">
        <v>25</v>
      </c>
      <c r="G26" s="9" t="s">
        <v>26</v>
      </c>
      <c r="H26" s="220" t="s">
        <v>153</v>
      </c>
      <c r="J26" s="53"/>
      <c r="K26" s="53"/>
      <c r="L26" s="53"/>
    </row>
    <row r="27" spans="1:12" s="3" customFormat="1" ht="17.100000000000001" customHeight="1">
      <c r="A27" s="320" t="s">
        <v>2</v>
      </c>
      <c r="B27" s="4" t="s">
        <v>17</v>
      </c>
      <c r="C27" s="4" t="s">
        <v>17</v>
      </c>
      <c r="D27" s="4" t="s">
        <v>17</v>
      </c>
      <c r="E27" s="4" t="s">
        <v>17</v>
      </c>
      <c r="F27" s="4" t="s">
        <v>17</v>
      </c>
      <c r="G27" s="4" t="s">
        <v>17</v>
      </c>
      <c r="H27" s="78" t="s">
        <v>17</v>
      </c>
      <c r="J27" s="53"/>
      <c r="K27" s="53"/>
      <c r="L27" s="53"/>
    </row>
    <row r="28" spans="1:12" s="3" customFormat="1" ht="17.100000000000001" customHeight="1">
      <c r="A28" s="340"/>
      <c r="B28" s="7" t="s">
        <v>125</v>
      </c>
      <c r="C28" s="7" t="s">
        <v>131</v>
      </c>
      <c r="D28" s="7" t="s">
        <v>136</v>
      </c>
      <c r="E28" s="7" t="s">
        <v>141</v>
      </c>
      <c r="F28" s="7" t="s">
        <v>34</v>
      </c>
      <c r="G28" s="7" t="s">
        <v>149</v>
      </c>
      <c r="H28" s="79" t="s">
        <v>154</v>
      </c>
      <c r="J28" s="53"/>
      <c r="K28" s="53"/>
      <c r="L28" s="53"/>
    </row>
    <row r="29" spans="1:12" s="3" customFormat="1" ht="17.100000000000001" customHeight="1">
      <c r="A29" s="340"/>
      <c r="B29" s="7" t="s">
        <v>30</v>
      </c>
      <c r="C29" s="7" t="s">
        <v>32</v>
      </c>
      <c r="D29" s="7" t="s">
        <v>137</v>
      </c>
      <c r="E29" s="6" t="s">
        <v>142</v>
      </c>
      <c r="F29" s="7" t="s">
        <v>146</v>
      </c>
      <c r="G29" s="7" t="s">
        <v>150</v>
      </c>
      <c r="H29" s="79" t="s">
        <v>155</v>
      </c>
      <c r="J29" s="53"/>
      <c r="K29" s="53"/>
      <c r="L29" s="53"/>
    </row>
    <row r="30" spans="1:12" s="3" customFormat="1" ht="17.100000000000001" customHeight="1">
      <c r="A30" s="341"/>
      <c r="B30" s="7" t="s">
        <v>19</v>
      </c>
      <c r="C30" s="7" t="s">
        <v>132</v>
      </c>
      <c r="D30" s="7" t="s">
        <v>18</v>
      </c>
      <c r="E30" s="6" t="s">
        <v>33</v>
      </c>
      <c r="F30" s="7" t="s">
        <v>18</v>
      </c>
      <c r="G30" s="7" t="s">
        <v>18</v>
      </c>
      <c r="H30" s="79" t="s">
        <v>19</v>
      </c>
      <c r="J30" s="53"/>
      <c r="K30" s="53"/>
      <c r="L30" s="53"/>
    </row>
    <row r="31" spans="1:12" s="3" customFormat="1" ht="21.75" customHeight="1">
      <c r="A31" s="82"/>
      <c r="B31" s="10">
        <f>H16+1</f>
        <v>43143</v>
      </c>
      <c r="C31" s="10">
        <f t="shared" ref="C31:H31" si="2">B31+1</f>
        <v>43144</v>
      </c>
      <c r="D31" s="10">
        <f t="shared" si="2"/>
        <v>43145</v>
      </c>
      <c r="E31" s="10">
        <f t="shared" si="2"/>
        <v>43146</v>
      </c>
      <c r="F31" s="10">
        <f t="shared" si="2"/>
        <v>43147</v>
      </c>
      <c r="G31" s="10">
        <f t="shared" si="2"/>
        <v>43148</v>
      </c>
      <c r="H31" s="85">
        <f t="shared" si="2"/>
        <v>43149</v>
      </c>
      <c r="I31"/>
      <c r="J31" s="53"/>
      <c r="K31" s="53"/>
      <c r="L31" s="53"/>
    </row>
    <row r="32" spans="1:12" s="3" customFormat="1" ht="17.100000000000001" customHeight="1">
      <c r="A32" s="320" t="s">
        <v>0</v>
      </c>
      <c r="B32" s="4" t="s">
        <v>17</v>
      </c>
      <c r="C32" s="4" t="s">
        <v>17</v>
      </c>
      <c r="D32" s="4" t="s">
        <v>17</v>
      </c>
      <c r="E32" s="4" t="s">
        <v>17</v>
      </c>
      <c r="F32" s="4" t="s">
        <v>17</v>
      </c>
      <c r="G32" s="4" t="s">
        <v>17</v>
      </c>
      <c r="H32" s="78" t="s">
        <v>17</v>
      </c>
      <c r="J32" s="53"/>
      <c r="K32" s="53"/>
      <c r="L32" s="53"/>
    </row>
    <row r="33" spans="1:12" s="3" customFormat="1" ht="17.100000000000001" customHeight="1">
      <c r="A33" s="321"/>
      <c r="B33" s="7" t="s">
        <v>156</v>
      </c>
      <c r="C33" s="7" t="s">
        <v>163</v>
      </c>
      <c r="D33" s="7" t="s">
        <v>70</v>
      </c>
      <c r="E33" s="7" t="s">
        <v>172</v>
      </c>
      <c r="F33" s="7" t="s">
        <v>48</v>
      </c>
      <c r="G33" s="7" t="s">
        <v>77</v>
      </c>
      <c r="H33" s="79" t="s">
        <v>189</v>
      </c>
      <c r="J33" s="5"/>
      <c r="K33" s="268"/>
      <c r="L33" s="268"/>
    </row>
    <row r="34" spans="1:12" s="3" customFormat="1" ht="17.100000000000001" customHeight="1">
      <c r="A34" s="321"/>
      <c r="B34" s="7" t="s">
        <v>157</v>
      </c>
      <c r="C34" s="7" t="s">
        <v>164</v>
      </c>
      <c r="D34" s="7" t="s">
        <v>168</v>
      </c>
      <c r="E34" s="7" t="s">
        <v>173</v>
      </c>
      <c r="F34" s="7" t="s">
        <v>180</v>
      </c>
      <c r="G34" s="7" t="s">
        <v>57</v>
      </c>
      <c r="H34" s="79" t="s">
        <v>190</v>
      </c>
      <c r="J34" s="5"/>
      <c r="K34" s="268"/>
      <c r="L34" s="268"/>
    </row>
    <row r="35" spans="1:12" s="3" customFormat="1" ht="17.100000000000001" customHeight="1">
      <c r="A35" s="321"/>
      <c r="B35" s="7" t="s">
        <v>18</v>
      </c>
      <c r="C35" s="7" t="s">
        <v>18</v>
      </c>
      <c r="D35" s="7" t="s">
        <v>29</v>
      </c>
      <c r="E35" s="7" t="s">
        <v>18</v>
      </c>
      <c r="F35" s="7" t="s">
        <v>19</v>
      </c>
      <c r="G35" s="7" t="s">
        <v>18</v>
      </c>
      <c r="H35" s="79" t="s">
        <v>18</v>
      </c>
      <c r="J35" s="5"/>
      <c r="K35" s="268"/>
      <c r="L35" s="268"/>
    </row>
    <row r="36" spans="1:12" s="3" customFormat="1" ht="17.100000000000001" customHeight="1">
      <c r="A36" s="248"/>
      <c r="B36" s="52" t="s">
        <v>23</v>
      </c>
      <c r="C36" s="52" t="s">
        <v>23</v>
      </c>
      <c r="D36" s="52" t="s">
        <v>23</v>
      </c>
      <c r="E36" s="52" t="s">
        <v>23</v>
      </c>
      <c r="F36" s="52" t="s">
        <v>23</v>
      </c>
      <c r="G36" s="52" t="s">
        <v>23</v>
      </c>
      <c r="H36" s="96" t="s">
        <v>23</v>
      </c>
      <c r="J36" s="5"/>
      <c r="K36" s="268"/>
      <c r="L36" s="268"/>
    </row>
    <row r="37" spans="1:12" s="3" customFormat="1" ht="17.100000000000001" customHeight="1">
      <c r="A37" s="335" t="s">
        <v>1</v>
      </c>
      <c r="B37" s="4" t="s">
        <v>17</v>
      </c>
      <c r="C37" s="4" t="s">
        <v>165</v>
      </c>
      <c r="D37" s="99" t="s">
        <v>17</v>
      </c>
      <c r="E37" s="132" t="s">
        <v>17</v>
      </c>
      <c r="F37" s="99" t="s">
        <v>17</v>
      </c>
      <c r="G37" s="4" t="s">
        <v>17</v>
      </c>
      <c r="H37" s="110" t="s">
        <v>17</v>
      </c>
      <c r="J37" s="5"/>
      <c r="K37" s="268"/>
      <c r="L37" s="268"/>
    </row>
    <row r="38" spans="1:12" s="3" customFormat="1" ht="17.100000000000001" customHeight="1">
      <c r="A38" s="336"/>
      <c r="B38" s="7" t="s">
        <v>158</v>
      </c>
      <c r="C38" s="7" t="s">
        <v>166</v>
      </c>
      <c r="D38" s="6" t="s">
        <v>169</v>
      </c>
      <c r="E38" s="133" t="s">
        <v>174</v>
      </c>
      <c r="F38" s="6" t="s">
        <v>181</v>
      </c>
      <c r="G38" s="7" t="s">
        <v>185</v>
      </c>
      <c r="H38" s="79" t="s">
        <v>191</v>
      </c>
      <c r="J38" s="5"/>
      <c r="K38" s="268"/>
      <c r="L38" s="268"/>
    </row>
    <row r="39" spans="1:12" s="3" customFormat="1" ht="17.100000000000001" customHeight="1">
      <c r="A39" s="336"/>
      <c r="B39" s="7" t="s">
        <v>159</v>
      </c>
      <c r="C39" s="7" t="s">
        <v>44</v>
      </c>
      <c r="D39" s="6" t="s">
        <v>120</v>
      </c>
      <c r="E39" s="133" t="s">
        <v>175</v>
      </c>
      <c r="F39" s="6" t="s">
        <v>182</v>
      </c>
      <c r="G39" s="7" t="s">
        <v>186</v>
      </c>
      <c r="H39" s="79" t="s">
        <v>24</v>
      </c>
      <c r="J39" s="5"/>
      <c r="K39" s="5"/>
      <c r="L39" s="5"/>
    </row>
    <row r="40" spans="1:12" s="3" customFormat="1" ht="17.100000000000001" customHeight="1">
      <c r="A40" s="336"/>
      <c r="B40" s="7" t="s">
        <v>33</v>
      </c>
      <c r="C40" s="7"/>
      <c r="D40" s="6" t="s">
        <v>18</v>
      </c>
      <c r="E40" s="133" t="s">
        <v>176</v>
      </c>
      <c r="F40" s="6" t="s">
        <v>18</v>
      </c>
      <c r="G40" s="7" t="s">
        <v>21</v>
      </c>
      <c r="H40" s="79" t="s">
        <v>18</v>
      </c>
    </row>
    <row r="41" spans="1:12" s="3" customFormat="1" ht="17.100000000000001" customHeight="1">
      <c r="A41" s="337"/>
      <c r="B41" s="9" t="s">
        <v>20</v>
      </c>
      <c r="C41" s="9"/>
      <c r="D41" s="56" t="s">
        <v>118</v>
      </c>
      <c r="E41" s="134" t="s">
        <v>177</v>
      </c>
      <c r="F41" s="56" t="s">
        <v>25</v>
      </c>
      <c r="G41" s="9" t="s">
        <v>26</v>
      </c>
      <c r="H41" s="80" t="s">
        <v>27</v>
      </c>
    </row>
    <row r="42" spans="1:12" s="3" customFormat="1" ht="17.100000000000001" customHeight="1">
      <c r="A42" s="320" t="s">
        <v>2</v>
      </c>
      <c r="B42" s="4" t="s">
        <v>17</v>
      </c>
      <c r="C42" s="4" t="s">
        <v>17</v>
      </c>
      <c r="D42" s="135" t="s">
        <v>17</v>
      </c>
      <c r="E42" s="132" t="s">
        <v>17</v>
      </c>
      <c r="F42" s="4" t="s">
        <v>17</v>
      </c>
      <c r="G42" s="4" t="s">
        <v>17</v>
      </c>
      <c r="H42" s="78" t="s">
        <v>17</v>
      </c>
    </row>
    <row r="43" spans="1:12" s="3" customFormat="1" ht="17.100000000000001" customHeight="1">
      <c r="A43" s="321"/>
      <c r="B43" s="7" t="s">
        <v>160</v>
      </c>
      <c r="C43" s="7" t="s">
        <v>58</v>
      </c>
      <c r="D43" s="7" t="s">
        <v>170</v>
      </c>
      <c r="E43" s="7" t="s">
        <v>178</v>
      </c>
      <c r="F43" s="7" t="s">
        <v>183</v>
      </c>
      <c r="G43" s="7" t="s">
        <v>187</v>
      </c>
      <c r="H43" s="79" t="s">
        <v>192</v>
      </c>
    </row>
    <row r="44" spans="1:12" s="3" customFormat="1" ht="17.100000000000001" customHeight="1">
      <c r="A44" s="321"/>
      <c r="B44" s="7" t="s">
        <v>161</v>
      </c>
      <c r="C44" s="7" t="s">
        <v>167</v>
      </c>
      <c r="D44" s="7" t="s">
        <v>171</v>
      </c>
      <c r="E44" s="7" t="s">
        <v>101</v>
      </c>
      <c r="F44" s="7" t="s">
        <v>184</v>
      </c>
      <c r="G44" s="7" t="s">
        <v>188</v>
      </c>
      <c r="H44" s="79" t="s">
        <v>193</v>
      </c>
    </row>
    <row r="45" spans="1:12" s="3" customFormat="1" ht="17.100000000000001" customHeight="1">
      <c r="A45" s="343"/>
      <c r="B45" s="11" t="s">
        <v>162</v>
      </c>
      <c r="C45" s="11" t="s">
        <v>18</v>
      </c>
      <c r="D45" s="11" t="s">
        <v>18</v>
      </c>
      <c r="E45" s="11" t="s">
        <v>179</v>
      </c>
      <c r="F45" s="11" t="s">
        <v>29</v>
      </c>
      <c r="G45" s="11" t="s">
        <v>18</v>
      </c>
      <c r="H45" s="86" t="s">
        <v>21</v>
      </c>
    </row>
    <row r="46" spans="1:12" s="3" customFormat="1" ht="22.5" customHeight="1">
      <c r="A46" s="82"/>
      <c r="B46" s="1">
        <f>H31+1</f>
        <v>43150</v>
      </c>
      <c r="C46" s="2">
        <f t="shared" ref="C46" si="3">B46+1</f>
        <v>43151</v>
      </c>
      <c r="D46" s="2">
        <f t="shared" ref="D46" si="4">C46+1</f>
        <v>43152</v>
      </c>
      <c r="E46" s="2">
        <f t="shared" ref="E46" si="5">D46+1</f>
        <v>43153</v>
      </c>
      <c r="F46" s="2">
        <f t="shared" ref="F46" si="6">E46+1</f>
        <v>43154</v>
      </c>
      <c r="G46" s="2">
        <f t="shared" ref="G46:H46" si="7">F46+1</f>
        <v>43155</v>
      </c>
      <c r="H46" s="83">
        <f t="shared" si="7"/>
        <v>43156</v>
      </c>
    </row>
    <row r="47" spans="1:12" s="3" customFormat="1" ht="17.100000000000001" customHeight="1">
      <c r="A47" s="320" t="s">
        <v>0</v>
      </c>
      <c r="B47" s="4" t="s">
        <v>17</v>
      </c>
      <c r="C47" s="4" t="s">
        <v>17</v>
      </c>
      <c r="D47" s="4" t="s">
        <v>17</v>
      </c>
      <c r="E47" s="4" t="s">
        <v>17</v>
      </c>
      <c r="F47" s="4" t="s">
        <v>17</v>
      </c>
      <c r="G47" s="4" t="s">
        <v>17</v>
      </c>
      <c r="H47" s="78" t="s">
        <v>17</v>
      </c>
      <c r="J47"/>
      <c r="K47" s="334"/>
      <c r="L47" s="334"/>
    </row>
    <row r="48" spans="1:12" s="3" customFormat="1" ht="17.100000000000001" customHeight="1">
      <c r="A48" s="321"/>
      <c r="B48" s="6" t="s">
        <v>72</v>
      </c>
      <c r="C48" s="7" t="s">
        <v>199</v>
      </c>
      <c r="D48" s="7" t="s">
        <v>206</v>
      </c>
      <c r="E48" s="7" t="s">
        <v>77</v>
      </c>
      <c r="F48" s="7" t="s">
        <v>217</v>
      </c>
      <c r="G48" s="7" t="s">
        <v>223</v>
      </c>
      <c r="H48" s="79" t="s">
        <v>229</v>
      </c>
      <c r="J48" s="60"/>
      <c r="K48" s="331"/>
      <c r="L48" s="331"/>
    </row>
    <row r="49" spans="1:12" s="3" customFormat="1" ht="17.100000000000001" customHeight="1">
      <c r="A49" s="321"/>
      <c r="B49" s="6" t="s">
        <v>194</v>
      </c>
      <c r="C49" s="6" t="s">
        <v>200</v>
      </c>
      <c r="D49" s="6" t="s">
        <v>207</v>
      </c>
      <c r="E49" s="6" t="s">
        <v>211</v>
      </c>
      <c r="F49" s="6" t="s">
        <v>218</v>
      </c>
      <c r="G49" s="6" t="s">
        <v>224</v>
      </c>
      <c r="H49" s="81" t="s">
        <v>230</v>
      </c>
      <c r="J49" s="60"/>
      <c r="K49" s="331"/>
      <c r="L49" s="331"/>
    </row>
    <row r="50" spans="1:12" s="3" customFormat="1" ht="17.100000000000001" customHeight="1">
      <c r="A50" s="321"/>
      <c r="B50" s="7" t="s">
        <v>18</v>
      </c>
      <c r="C50" s="7" t="s">
        <v>19</v>
      </c>
      <c r="D50" s="7" t="s">
        <v>18</v>
      </c>
      <c r="E50" s="7" t="s">
        <v>18</v>
      </c>
      <c r="F50" s="7" t="s">
        <v>18</v>
      </c>
      <c r="G50" s="7" t="s">
        <v>18</v>
      </c>
      <c r="H50" s="79" t="s">
        <v>18</v>
      </c>
      <c r="J50" s="60"/>
      <c r="K50" s="331"/>
      <c r="L50" s="331"/>
    </row>
    <row r="51" spans="1:12" s="3" customFormat="1" ht="17.100000000000001" customHeight="1">
      <c r="A51" s="248"/>
      <c r="B51" s="52" t="s">
        <v>23</v>
      </c>
      <c r="C51" s="52" t="s">
        <v>23</v>
      </c>
      <c r="D51" s="52" t="s">
        <v>23</v>
      </c>
      <c r="E51" s="52" t="s">
        <v>23</v>
      </c>
      <c r="F51" s="52" t="s">
        <v>23</v>
      </c>
      <c r="G51" s="52" t="s">
        <v>23</v>
      </c>
      <c r="H51" s="96" t="s">
        <v>23</v>
      </c>
      <c r="J51" s="60"/>
      <c r="K51" s="60"/>
      <c r="L51" s="60"/>
    </row>
    <row r="52" spans="1:12" s="3" customFormat="1" ht="17.100000000000001" customHeight="1">
      <c r="A52" s="335" t="s">
        <v>1</v>
      </c>
      <c r="B52" s="4" t="s">
        <v>42</v>
      </c>
      <c r="C52" s="4" t="s">
        <v>17</v>
      </c>
      <c r="D52" s="129" t="s">
        <v>17</v>
      </c>
      <c r="E52" s="4" t="s">
        <v>17</v>
      </c>
      <c r="F52" s="4" t="s">
        <v>17</v>
      </c>
      <c r="G52" s="4" t="s">
        <v>17</v>
      </c>
      <c r="H52" s="78" t="s">
        <v>17</v>
      </c>
      <c r="J52" s="60"/>
      <c r="K52" s="331"/>
      <c r="L52" s="331"/>
    </row>
    <row r="53" spans="1:12" s="3" customFormat="1" ht="17.100000000000001" customHeight="1">
      <c r="A53" s="336"/>
      <c r="B53" s="7" t="s">
        <v>195</v>
      </c>
      <c r="C53" s="7" t="s">
        <v>201</v>
      </c>
      <c r="D53" s="130" t="s">
        <v>63</v>
      </c>
      <c r="E53" s="7" t="s">
        <v>212</v>
      </c>
      <c r="F53" s="7" t="s">
        <v>219</v>
      </c>
      <c r="G53" s="7" t="s">
        <v>225</v>
      </c>
      <c r="H53" s="79" t="s">
        <v>231</v>
      </c>
      <c r="J53" s="60"/>
      <c r="K53" s="60"/>
      <c r="L53" s="60"/>
    </row>
    <row r="54" spans="1:12" s="3" customFormat="1" ht="17.100000000000001" customHeight="1">
      <c r="A54" s="336"/>
      <c r="B54" s="7" t="s">
        <v>142</v>
      </c>
      <c r="C54" s="7" t="s">
        <v>202</v>
      </c>
      <c r="D54" s="130" t="s">
        <v>208</v>
      </c>
      <c r="E54" s="6" t="s">
        <v>213</v>
      </c>
      <c r="F54" s="6" t="s">
        <v>220</v>
      </c>
      <c r="G54" s="6" t="s">
        <v>226</v>
      </c>
      <c r="H54" s="81" t="s">
        <v>59</v>
      </c>
      <c r="J54" s="60"/>
      <c r="K54" s="60"/>
      <c r="L54" s="60"/>
    </row>
    <row r="55" spans="1:12" s="3" customFormat="1" ht="17.100000000000001" customHeight="1">
      <c r="A55" s="336"/>
      <c r="B55" s="7" t="s">
        <v>196</v>
      </c>
      <c r="C55" s="7" t="s">
        <v>18</v>
      </c>
      <c r="D55" s="130" t="s">
        <v>19</v>
      </c>
      <c r="E55" s="7" t="s">
        <v>214</v>
      </c>
      <c r="F55" s="7" t="s">
        <v>214</v>
      </c>
      <c r="G55" s="7" t="s">
        <v>33</v>
      </c>
      <c r="H55" s="79" t="s">
        <v>19</v>
      </c>
      <c r="J55" s="60"/>
      <c r="K55" s="60"/>
      <c r="L55"/>
    </row>
    <row r="56" spans="1:12" s="3" customFormat="1" ht="17.100000000000001" customHeight="1">
      <c r="A56" s="337"/>
      <c r="B56" s="9"/>
      <c r="C56" s="9" t="s">
        <v>203</v>
      </c>
      <c r="D56" s="131" t="s">
        <v>20</v>
      </c>
      <c r="E56" s="9" t="s">
        <v>35</v>
      </c>
      <c r="F56" s="9" t="s">
        <v>26</v>
      </c>
      <c r="G56" s="9" t="s">
        <v>227</v>
      </c>
      <c r="H56" s="80" t="s">
        <v>37</v>
      </c>
      <c r="J56" s="60"/>
      <c r="K56" s="60"/>
      <c r="L56" s="60"/>
    </row>
    <row r="57" spans="1:12" s="3" customFormat="1" ht="17.100000000000001" customHeight="1">
      <c r="A57" s="320" t="s">
        <v>2</v>
      </c>
      <c r="B57" s="4" t="s">
        <v>17</v>
      </c>
      <c r="C57" s="4" t="s">
        <v>17</v>
      </c>
      <c r="D57" s="4" t="s">
        <v>17</v>
      </c>
      <c r="E57" s="4" t="s">
        <v>17</v>
      </c>
      <c r="F57" s="4" t="s">
        <v>17</v>
      </c>
      <c r="G57" s="4" t="s">
        <v>17</v>
      </c>
      <c r="H57" s="78" t="s">
        <v>17</v>
      </c>
      <c r="K57" s="60"/>
      <c r="L57" s="60"/>
    </row>
    <row r="58" spans="1:12" s="3" customFormat="1" ht="17.100000000000001" customHeight="1">
      <c r="A58" s="321"/>
      <c r="B58" s="7" t="s">
        <v>197</v>
      </c>
      <c r="C58" s="7" t="s">
        <v>204</v>
      </c>
      <c r="D58" s="7" t="s">
        <v>209</v>
      </c>
      <c r="E58" s="7" t="s">
        <v>215</v>
      </c>
      <c r="F58" s="7" t="s">
        <v>221</v>
      </c>
      <c r="G58" s="7" t="s">
        <v>228</v>
      </c>
      <c r="H58" s="79" t="s">
        <v>232</v>
      </c>
      <c r="J58" s="53"/>
      <c r="K58" s="53"/>
      <c r="L58" s="53"/>
    </row>
    <row r="59" spans="1:12" s="3" customFormat="1" ht="17.100000000000001" customHeight="1">
      <c r="A59" s="321"/>
      <c r="B59" s="6" t="s">
        <v>198</v>
      </c>
      <c r="C59" s="6" t="s">
        <v>205</v>
      </c>
      <c r="D59" s="6" t="s">
        <v>210</v>
      </c>
      <c r="E59" s="7" t="s">
        <v>216</v>
      </c>
      <c r="F59" s="7" t="s">
        <v>222</v>
      </c>
      <c r="G59" s="7" t="s">
        <v>36</v>
      </c>
      <c r="H59" s="79" t="s">
        <v>233</v>
      </c>
      <c r="J59" s="53"/>
      <c r="K59" s="332"/>
      <c r="L59" s="332"/>
    </row>
    <row r="60" spans="1:12" s="3" customFormat="1" ht="17.100000000000001" customHeight="1" thickBot="1">
      <c r="A60" s="342"/>
      <c r="B60" s="87" t="s">
        <v>162</v>
      </c>
      <c r="C60" s="87" t="s">
        <v>33</v>
      </c>
      <c r="D60" s="87" t="s">
        <v>21</v>
      </c>
      <c r="E60" s="87" t="s">
        <v>18</v>
      </c>
      <c r="F60" s="87" t="s">
        <v>18</v>
      </c>
      <c r="G60" s="87" t="s">
        <v>29</v>
      </c>
      <c r="H60" s="236" t="s">
        <v>33</v>
      </c>
      <c r="J60" s="53"/>
      <c r="K60" s="333"/>
      <c r="L60" s="333"/>
    </row>
    <row r="61" spans="1:12" ht="18.75">
      <c r="A61" s="82"/>
      <c r="B61" s="1">
        <f>H46+1</f>
        <v>43157</v>
      </c>
      <c r="C61" s="2">
        <f t="shared" ref="C61" si="8">B61+1</f>
        <v>43158</v>
      </c>
      <c r="D61" s="2">
        <f t="shared" ref="D61" si="9">C61+1</f>
        <v>43159</v>
      </c>
      <c r="E61" s="2"/>
      <c r="F61" s="2"/>
      <c r="G61" s="2"/>
      <c r="H61" s="83"/>
    </row>
    <row r="62" spans="1:12" ht="13.5" customHeight="1">
      <c r="A62" s="320" t="s">
        <v>0</v>
      </c>
      <c r="B62" s="4" t="s">
        <v>17</v>
      </c>
      <c r="C62" s="4" t="s">
        <v>17</v>
      </c>
      <c r="D62" s="4" t="s">
        <v>17</v>
      </c>
      <c r="E62" s="322" t="s">
        <v>251</v>
      </c>
      <c r="F62" s="323"/>
      <c r="G62" s="323"/>
      <c r="H62" s="324"/>
    </row>
    <row r="63" spans="1:12" ht="13.5" customHeight="1">
      <c r="A63" s="321"/>
      <c r="B63" s="7" t="s">
        <v>234</v>
      </c>
      <c r="C63" s="7" t="s">
        <v>45</v>
      </c>
      <c r="D63" s="7" t="s">
        <v>246</v>
      </c>
      <c r="E63" s="325"/>
      <c r="F63" s="326"/>
      <c r="G63" s="326"/>
      <c r="H63" s="327"/>
    </row>
    <row r="64" spans="1:12" ht="13.5" customHeight="1">
      <c r="A64" s="321"/>
      <c r="B64" s="6" t="s">
        <v>235</v>
      </c>
      <c r="C64" s="6" t="s">
        <v>65</v>
      </c>
      <c r="D64" s="6" t="s">
        <v>62</v>
      </c>
      <c r="E64" s="325"/>
      <c r="F64" s="326"/>
      <c r="G64" s="326"/>
      <c r="H64" s="327"/>
    </row>
    <row r="65" spans="1:8" ht="13.5" customHeight="1">
      <c r="A65" s="321"/>
      <c r="B65" s="7" t="s">
        <v>236</v>
      </c>
      <c r="C65" s="7" t="s">
        <v>18</v>
      </c>
      <c r="D65" s="7" t="s">
        <v>18</v>
      </c>
      <c r="E65" s="325"/>
      <c r="F65" s="326"/>
      <c r="G65" s="326"/>
      <c r="H65" s="327"/>
    </row>
    <row r="66" spans="1:8" ht="13.5" customHeight="1">
      <c r="A66" s="248"/>
      <c r="B66" s="52" t="s">
        <v>23</v>
      </c>
      <c r="C66" s="52" t="s">
        <v>23</v>
      </c>
      <c r="D66" s="52" t="s">
        <v>23</v>
      </c>
      <c r="E66" s="325"/>
      <c r="F66" s="326"/>
      <c r="G66" s="326"/>
      <c r="H66" s="327"/>
    </row>
    <row r="67" spans="1:8" ht="13.5" customHeight="1">
      <c r="A67" s="335" t="s">
        <v>1</v>
      </c>
      <c r="B67" s="284" t="s">
        <v>237</v>
      </c>
      <c r="C67" s="99" t="s">
        <v>43</v>
      </c>
      <c r="D67" s="4" t="s">
        <v>60</v>
      </c>
      <c r="E67" s="325"/>
      <c r="F67" s="326"/>
      <c r="G67" s="326"/>
      <c r="H67" s="327"/>
    </row>
    <row r="68" spans="1:8" ht="13.5" customHeight="1">
      <c r="A68" s="336"/>
      <c r="B68" s="285" t="s">
        <v>238</v>
      </c>
      <c r="C68" s="6" t="s">
        <v>56</v>
      </c>
      <c r="D68" s="7" t="s">
        <v>247</v>
      </c>
      <c r="E68" s="325"/>
      <c r="F68" s="326"/>
      <c r="G68" s="326"/>
      <c r="H68" s="327"/>
    </row>
    <row r="69" spans="1:8" ht="13.5" customHeight="1">
      <c r="A69" s="336"/>
      <c r="B69" s="285" t="s">
        <v>239</v>
      </c>
      <c r="C69" s="6" t="s">
        <v>243</v>
      </c>
      <c r="D69" s="7" t="s">
        <v>248</v>
      </c>
      <c r="E69" s="325"/>
      <c r="F69" s="326"/>
      <c r="G69" s="326"/>
      <c r="H69" s="327"/>
    </row>
    <row r="70" spans="1:8" ht="13.5" customHeight="1">
      <c r="A70" s="336"/>
      <c r="B70" s="285" t="s">
        <v>240</v>
      </c>
      <c r="C70" s="6" t="s">
        <v>33</v>
      </c>
      <c r="D70" s="7"/>
      <c r="E70" s="325"/>
      <c r="F70" s="326"/>
      <c r="G70" s="326"/>
      <c r="H70" s="327"/>
    </row>
    <row r="71" spans="1:8" ht="13.5" customHeight="1">
      <c r="A71" s="337"/>
      <c r="B71" s="288" t="s">
        <v>241</v>
      </c>
      <c r="C71" s="56" t="s">
        <v>244</v>
      </c>
      <c r="D71" s="9"/>
      <c r="E71" s="325"/>
      <c r="F71" s="326"/>
      <c r="G71" s="326"/>
      <c r="H71" s="327"/>
    </row>
    <row r="72" spans="1:8" ht="13.5" customHeight="1">
      <c r="A72" s="320" t="s">
        <v>2</v>
      </c>
      <c r="B72" s="4" t="s">
        <v>17</v>
      </c>
      <c r="C72" s="4" t="s">
        <v>17</v>
      </c>
      <c r="D72" s="4" t="s">
        <v>17</v>
      </c>
      <c r="E72" s="325"/>
      <c r="F72" s="326"/>
      <c r="G72" s="326"/>
      <c r="H72" s="327"/>
    </row>
    <row r="73" spans="1:8" ht="13.5" customHeight="1">
      <c r="A73" s="321"/>
      <c r="B73" s="7" t="s">
        <v>242</v>
      </c>
      <c r="C73" s="7" t="s">
        <v>64</v>
      </c>
      <c r="D73" s="7" t="s">
        <v>249</v>
      </c>
      <c r="E73" s="325"/>
      <c r="F73" s="326"/>
      <c r="G73" s="326"/>
      <c r="H73" s="327"/>
    </row>
    <row r="74" spans="1:8" ht="13.5" customHeight="1">
      <c r="A74" s="321"/>
      <c r="B74" s="6" t="s">
        <v>67</v>
      </c>
      <c r="C74" s="6" t="s">
        <v>245</v>
      </c>
      <c r="D74" s="6" t="s">
        <v>250</v>
      </c>
      <c r="E74" s="325"/>
      <c r="F74" s="326"/>
      <c r="G74" s="326"/>
      <c r="H74" s="327"/>
    </row>
    <row r="75" spans="1:8" ht="14.25" customHeight="1" thickBot="1">
      <c r="A75" s="342"/>
      <c r="B75" s="87" t="s">
        <v>18</v>
      </c>
      <c r="C75" s="87" t="s">
        <v>29</v>
      </c>
      <c r="D75" s="87" t="s">
        <v>19</v>
      </c>
      <c r="E75" s="328"/>
      <c r="F75" s="329"/>
      <c r="G75" s="329"/>
      <c r="H75" s="330"/>
    </row>
  </sheetData>
  <mergeCells count="24">
    <mergeCell ref="A67:A71"/>
    <mergeCell ref="A72:A75"/>
    <mergeCell ref="A37:A41"/>
    <mergeCell ref="A42:A45"/>
    <mergeCell ref="A52:A56"/>
    <mergeCell ref="A57:A60"/>
    <mergeCell ref="A47:A50"/>
    <mergeCell ref="A62:A65"/>
    <mergeCell ref="B2:D15"/>
    <mergeCell ref="A2:A5"/>
    <mergeCell ref="E62:H75"/>
    <mergeCell ref="K52:L52"/>
    <mergeCell ref="K59:L59"/>
    <mergeCell ref="K60:L60"/>
    <mergeCell ref="K47:L47"/>
    <mergeCell ref="K48:L48"/>
    <mergeCell ref="K49:L49"/>
    <mergeCell ref="K50:L50"/>
    <mergeCell ref="A32:A35"/>
    <mergeCell ref="A7:A11"/>
    <mergeCell ref="A12:A15"/>
    <mergeCell ref="A22:A26"/>
    <mergeCell ref="A27:A30"/>
    <mergeCell ref="A17:A20"/>
  </mergeCells>
  <phoneticPr fontId="2"/>
  <pageMargins left="0.23622047244094491" right="0.23622047244094491" top="0.35433070866141736" bottom="0.35433070866141736" header="0.31496062992125984" footer="0.31496062992125984"/>
  <pageSetup paperSize="9" scale="64"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404"/>
  <sheetViews>
    <sheetView workbookViewId="0">
      <selection activeCell="J1" sqref="J1"/>
    </sheetView>
  </sheetViews>
  <sheetFormatPr defaultRowHeight="13.5"/>
  <cols>
    <col min="1" max="1" width="12.125" style="26" customWidth="1"/>
    <col min="2" max="8" width="18.625" style="26" customWidth="1"/>
    <col min="9" max="252" width="9" style="26"/>
    <col min="253" max="253" width="14.375" style="26" customWidth="1"/>
    <col min="254" max="264" width="20" style="26" customWidth="1"/>
    <col min="265" max="508" width="9" style="26"/>
    <col min="509" max="509" width="14.375" style="26" customWidth="1"/>
    <col min="510" max="520" width="20" style="26" customWidth="1"/>
    <col min="521" max="764" width="9" style="26"/>
    <col min="765" max="765" width="14.375" style="26" customWidth="1"/>
    <col min="766" max="776" width="20" style="26" customWidth="1"/>
    <col min="777" max="1020" width="9" style="26"/>
    <col min="1021" max="1021" width="14.375" style="26" customWidth="1"/>
    <col min="1022" max="1032" width="20" style="26" customWidth="1"/>
    <col min="1033" max="1276" width="9" style="26"/>
    <col min="1277" max="1277" width="14.375" style="26" customWidth="1"/>
    <col min="1278" max="1288" width="20" style="26" customWidth="1"/>
    <col min="1289" max="1532" width="9" style="26"/>
    <col min="1533" max="1533" width="14.375" style="26" customWidth="1"/>
    <col min="1534" max="1544" width="20" style="26" customWidth="1"/>
    <col min="1545" max="1788" width="9" style="26"/>
    <col min="1789" max="1789" width="14.375" style="26" customWidth="1"/>
    <col min="1790" max="1800" width="20" style="26" customWidth="1"/>
    <col min="1801" max="2044" width="9" style="26"/>
    <col min="2045" max="2045" width="14.375" style="26" customWidth="1"/>
    <col min="2046" max="2056" width="20" style="26" customWidth="1"/>
    <col min="2057" max="2300" width="9" style="26"/>
    <col min="2301" max="2301" width="14.375" style="26" customWidth="1"/>
    <col min="2302" max="2312" width="20" style="26" customWidth="1"/>
    <col min="2313" max="2556" width="9" style="26"/>
    <col min="2557" max="2557" width="14.375" style="26" customWidth="1"/>
    <col min="2558" max="2568" width="20" style="26" customWidth="1"/>
    <col min="2569" max="2812" width="9" style="26"/>
    <col min="2813" max="2813" width="14.375" style="26" customWidth="1"/>
    <col min="2814" max="2824" width="20" style="26" customWidth="1"/>
    <col min="2825" max="3068" width="9" style="26"/>
    <col min="3069" max="3069" width="14.375" style="26" customWidth="1"/>
    <col min="3070" max="3080" width="20" style="26" customWidth="1"/>
    <col min="3081" max="3324" width="9" style="26"/>
    <col min="3325" max="3325" width="14.375" style="26" customWidth="1"/>
    <col min="3326" max="3336" width="20" style="26" customWidth="1"/>
    <col min="3337" max="3580" width="9" style="26"/>
    <col min="3581" max="3581" width="14.375" style="26" customWidth="1"/>
    <col min="3582" max="3592" width="20" style="26" customWidth="1"/>
    <col min="3593" max="3836" width="9" style="26"/>
    <col min="3837" max="3837" width="14.375" style="26" customWidth="1"/>
    <col min="3838" max="3848" width="20" style="26" customWidth="1"/>
    <col min="3849" max="4092" width="9" style="26"/>
    <col min="4093" max="4093" width="14.375" style="26" customWidth="1"/>
    <col min="4094" max="4104" width="20" style="26" customWidth="1"/>
    <col min="4105" max="4348" width="9" style="26"/>
    <col min="4349" max="4349" width="14.375" style="26" customWidth="1"/>
    <col min="4350" max="4360" width="20" style="26" customWidth="1"/>
    <col min="4361" max="4604" width="9" style="26"/>
    <col min="4605" max="4605" width="14.375" style="26" customWidth="1"/>
    <col min="4606" max="4616" width="20" style="26" customWidth="1"/>
    <col min="4617" max="4860" width="9" style="26"/>
    <col min="4861" max="4861" width="14.375" style="26" customWidth="1"/>
    <col min="4862" max="4872" width="20" style="26" customWidth="1"/>
    <col min="4873" max="5116" width="9" style="26"/>
    <col min="5117" max="5117" width="14.375" style="26" customWidth="1"/>
    <col min="5118" max="5128" width="20" style="26" customWidth="1"/>
    <col min="5129" max="5372" width="9" style="26"/>
    <col min="5373" max="5373" width="14.375" style="26" customWidth="1"/>
    <col min="5374" max="5384" width="20" style="26" customWidth="1"/>
    <col min="5385" max="5628" width="9" style="26"/>
    <col min="5629" max="5629" width="14.375" style="26" customWidth="1"/>
    <col min="5630" max="5640" width="20" style="26" customWidth="1"/>
    <col min="5641" max="5884" width="9" style="26"/>
    <col min="5885" max="5885" width="14.375" style="26" customWidth="1"/>
    <col min="5886" max="5896" width="20" style="26" customWidth="1"/>
    <col min="5897" max="6140" width="9" style="26"/>
    <col min="6141" max="6141" width="14.375" style="26" customWidth="1"/>
    <col min="6142" max="6152" width="20" style="26" customWidth="1"/>
    <col min="6153" max="6396" width="9" style="26"/>
    <col min="6397" max="6397" width="14.375" style="26" customWidth="1"/>
    <col min="6398" max="6408" width="20" style="26" customWidth="1"/>
    <col min="6409" max="6652" width="9" style="26"/>
    <col min="6653" max="6653" width="14.375" style="26" customWidth="1"/>
    <col min="6654" max="6664" width="20" style="26" customWidth="1"/>
    <col min="6665" max="6908" width="9" style="26"/>
    <col min="6909" max="6909" width="14.375" style="26" customWidth="1"/>
    <col min="6910" max="6920" width="20" style="26" customWidth="1"/>
    <col min="6921" max="7164" width="9" style="26"/>
    <col min="7165" max="7165" width="14.375" style="26" customWidth="1"/>
    <col min="7166" max="7176" width="20" style="26" customWidth="1"/>
    <col min="7177" max="7420" width="9" style="26"/>
    <col min="7421" max="7421" width="14.375" style="26" customWidth="1"/>
    <col min="7422" max="7432" width="20" style="26" customWidth="1"/>
    <col min="7433" max="7676" width="9" style="26"/>
    <col min="7677" max="7677" width="14.375" style="26" customWidth="1"/>
    <col min="7678" max="7688" width="20" style="26" customWidth="1"/>
    <col min="7689" max="7932" width="9" style="26"/>
    <col min="7933" max="7933" width="14.375" style="26" customWidth="1"/>
    <col min="7934" max="7944" width="20" style="26" customWidth="1"/>
    <col min="7945" max="8188" width="9" style="26"/>
    <col min="8189" max="8189" width="14.375" style="26" customWidth="1"/>
    <col min="8190" max="8200" width="20" style="26" customWidth="1"/>
    <col min="8201" max="8444" width="9" style="26"/>
    <col min="8445" max="8445" width="14.375" style="26" customWidth="1"/>
    <col min="8446" max="8456" width="20" style="26" customWidth="1"/>
    <col min="8457" max="8700" width="9" style="26"/>
    <col min="8701" max="8701" width="14.375" style="26" customWidth="1"/>
    <col min="8702" max="8712" width="20" style="26" customWidth="1"/>
    <col min="8713" max="8956" width="9" style="26"/>
    <col min="8957" max="8957" width="14.375" style="26" customWidth="1"/>
    <col min="8958" max="8968" width="20" style="26" customWidth="1"/>
    <col min="8969" max="9212" width="9" style="26"/>
    <col min="9213" max="9213" width="14.375" style="26" customWidth="1"/>
    <col min="9214" max="9224" width="20" style="26" customWidth="1"/>
    <col min="9225" max="9468" width="9" style="26"/>
    <col min="9469" max="9469" width="14.375" style="26" customWidth="1"/>
    <col min="9470" max="9480" width="20" style="26" customWidth="1"/>
    <col min="9481" max="9724" width="9" style="26"/>
    <col min="9725" max="9725" width="14.375" style="26" customWidth="1"/>
    <col min="9726" max="9736" width="20" style="26" customWidth="1"/>
    <col min="9737" max="9980" width="9" style="26"/>
    <col min="9981" max="9981" width="14.375" style="26" customWidth="1"/>
    <col min="9982" max="9992" width="20" style="26" customWidth="1"/>
    <col min="9993" max="10236" width="9" style="26"/>
    <col min="10237" max="10237" width="14.375" style="26" customWidth="1"/>
    <col min="10238" max="10248" width="20" style="26" customWidth="1"/>
    <col min="10249" max="10492" width="9" style="26"/>
    <col min="10493" max="10493" width="14.375" style="26" customWidth="1"/>
    <col min="10494" max="10504" width="20" style="26" customWidth="1"/>
    <col min="10505" max="10748" width="9" style="26"/>
    <col min="10749" max="10749" width="14.375" style="26" customWidth="1"/>
    <col min="10750" max="10760" width="20" style="26" customWidth="1"/>
    <col min="10761" max="11004" width="9" style="26"/>
    <col min="11005" max="11005" width="14.375" style="26" customWidth="1"/>
    <col min="11006" max="11016" width="20" style="26" customWidth="1"/>
    <col min="11017" max="11260" width="9" style="26"/>
    <col min="11261" max="11261" width="14.375" style="26" customWidth="1"/>
    <col min="11262" max="11272" width="20" style="26" customWidth="1"/>
    <col min="11273" max="11516" width="9" style="26"/>
    <col min="11517" max="11517" width="14.375" style="26" customWidth="1"/>
    <col min="11518" max="11528" width="20" style="26" customWidth="1"/>
    <col min="11529" max="11772" width="9" style="26"/>
    <col min="11773" max="11773" width="14.375" style="26" customWidth="1"/>
    <col min="11774" max="11784" width="20" style="26" customWidth="1"/>
    <col min="11785" max="12028" width="9" style="26"/>
    <col min="12029" max="12029" width="14.375" style="26" customWidth="1"/>
    <col min="12030" max="12040" width="20" style="26" customWidth="1"/>
    <col min="12041" max="12284" width="9" style="26"/>
    <col min="12285" max="12285" width="14.375" style="26" customWidth="1"/>
    <col min="12286" max="12296" width="20" style="26" customWidth="1"/>
    <col min="12297" max="12540" width="9" style="26"/>
    <col min="12541" max="12541" width="14.375" style="26" customWidth="1"/>
    <col min="12542" max="12552" width="20" style="26" customWidth="1"/>
    <col min="12553" max="12796" width="9" style="26"/>
    <col min="12797" max="12797" width="14.375" style="26" customWidth="1"/>
    <col min="12798" max="12808" width="20" style="26" customWidth="1"/>
    <col min="12809" max="13052" width="9" style="26"/>
    <col min="13053" max="13053" width="14.375" style="26" customWidth="1"/>
    <col min="13054" max="13064" width="20" style="26" customWidth="1"/>
    <col min="13065" max="13308" width="9" style="26"/>
    <col min="13309" max="13309" width="14.375" style="26" customWidth="1"/>
    <col min="13310" max="13320" width="20" style="26" customWidth="1"/>
    <col min="13321" max="13564" width="9" style="26"/>
    <col min="13565" max="13565" width="14.375" style="26" customWidth="1"/>
    <col min="13566" max="13576" width="20" style="26" customWidth="1"/>
    <col min="13577" max="13820" width="9" style="26"/>
    <col min="13821" max="13821" width="14.375" style="26" customWidth="1"/>
    <col min="13822" max="13832" width="20" style="26" customWidth="1"/>
    <col min="13833" max="14076" width="9" style="26"/>
    <col min="14077" max="14077" width="14.375" style="26" customWidth="1"/>
    <col min="14078" max="14088" width="20" style="26" customWidth="1"/>
    <col min="14089" max="14332" width="9" style="26"/>
    <col min="14333" max="14333" width="14.375" style="26" customWidth="1"/>
    <col min="14334" max="14344" width="20" style="26" customWidth="1"/>
    <col min="14345" max="14588" width="9" style="26"/>
    <col min="14589" max="14589" width="14.375" style="26" customWidth="1"/>
    <col min="14590" max="14600" width="20" style="26" customWidth="1"/>
    <col min="14601" max="14844" width="9" style="26"/>
    <col min="14845" max="14845" width="14.375" style="26" customWidth="1"/>
    <col min="14846" max="14856" width="20" style="26" customWidth="1"/>
    <col min="14857" max="15100" width="9" style="26"/>
    <col min="15101" max="15101" width="14.375" style="26" customWidth="1"/>
    <col min="15102" max="15112" width="20" style="26" customWidth="1"/>
    <col min="15113" max="15356" width="9" style="26"/>
    <col min="15357" max="15357" width="14.375" style="26" customWidth="1"/>
    <col min="15358" max="15368" width="20" style="26" customWidth="1"/>
    <col min="15369" max="15612" width="9" style="26"/>
    <col min="15613" max="15613" width="14.375" style="26" customWidth="1"/>
    <col min="15614" max="15624" width="20" style="26" customWidth="1"/>
    <col min="15625" max="15868" width="9" style="26"/>
    <col min="15869" max="15869" width="14.375" style="26" customWidth="1"/>
    <col min="15870" max="15880" width="20" style="26" customWidth="1"/>
    <col min="15881" max="16124" width="9" style="26"/>
    <col min="16125" max="16125" width="14.375" style="26" customWidth="1"/>
    <col min="16126" max="16136" width="20" style="26" customWidth="1"/>
    <col min="16137" max="16384" width="9" style="26"/>
  </cols>
  <sheetData>
    <row r="1" spans="1:12" ht="72.75" customHeight="1">
      <c r="I1"/>
      <c r="J1"/>
      <c r="K1"/>
      <c r="L1"/>
    </row>
    <row r="2" spans="1:12" s="27" customFormat="1" ht="21" customHeight="1">
      <c r="A2" s="44"/>
      <c r="B2" s="18"/>
      <c r="C2" s="18"/>
      <c r="D2" s="18"/>
      <c r="E2" s="18">
        <f>月間献立!E1</f>
        <v>43132</v>
      </c>
      <c r="F2" s="18">
        <f>月間献立!F1</f>
        <v>43133</v>
      </c>
      <c r="G2" s="18">
        <f t="shared" ref="G2:H2" si="0">F2+1</f>
        <v>43134</v>
      </c>
      <c r="H2" s="18">
        <f t="shared" si="0"/>
        <v>43135</v>
      </c>
      <c r="L2"/>
    </row>
    <row r="3" spans="1:12" s="28" customFormat="1" ht="36.75" customHeight="1">
      <c r="A3" s="344" t="s">
        <v>5</v>
      </c>
      <c r="B3" s="57"/>
      <c r="C3" s="21"/>
      <c r="D3" s="20"/>
      <c r="E3" s="20" t="s">
        <v>53</v>
      </c>
      <c r="F3" s="57" t="s">
        <v>78</v>
      </c>
      <c r="G3" s="20" t="s">
        <v>79</v>
      </c>
      <c r="H3" s="20" t="s">
        <v>55</v>
      </c>
      <c r="J3"/>
    </row>
    <row r="4" spans="1:12" s="28" customFormat="1" ht="19.5" customHeight="1">
      <c r="A4" s="346"/>
      <c r="B4" s="20"/>
      <c r="C4" s="20"/>
      <c r="D4" s="20"/>
      <c r="E4" s="20"/>
      <c r="F4" s="20"/>
      <c r="G4" s="20"/>
      <c r="H4" s="20"/>
      <c r="J4"/>
    </row>
    <row r="5" spans="1:12" s="27" customFormat="1" ht="24.75" customHeight="1">
      <c r="A5" s="45"/>
      <c r="B5" s="19">
        <f>H2+1</f>
        <v>43136</v>
      </c>
      <c r="C5" s="19">
        <f t="shared" ref="C5:H5" si="1">B5+1</f>
        <v>43137</v>
      </c>
      <c r="D5" s="19">
        <f t="shared" si="1"/>
        <v>43138</v>
      </c>
      <c r="E5" s="19">
        <f t="shared" si="1"/>
        <v>43139</v>
      </c>
      <c r="F5" s="19">
        <f t="shared" si="1"/>
        <v>43140</v>
      </c>
      <c r="G5" s="19">
        <f t="shared" si="1"/>
        <v>43141</v>
      </c>
      <c r="H5" s="19">
        <f t="shared" si="1"/>
        <v>43142</v>
      </c>
      <c r="J5"/>
    </row>
    <row r="6" spans="1:12" s="28" customFormat="1" ht="36" customHeight="1">
      <c r="A6" s="344" t="s">
        <v>5</v>
      </c>
      <c r="B6" s="20" t="s">
        <v>39</v>
      </c>
      <c r="C6" s="21" t="s">
        <v>40</v>
      </c>
      <c r="D6" s="91" t="s">
        <v>80</v>
      </c>
      <c r="E6" s="49" t="s">
        <v>50</v>
      </c>
      <c r="F6" s="46" t="s">
        <v>81</v>
      </c>
      <c r="G6" s="46" t="s">
        <v>82</v>
      </c>
      <c r="H6" s="91" t="s">
        <v>83</v>
      </c>
    </row>
    <row r="7" spans="1:12" s="28" customFormat="1" ht="19.5" customHeight="1" thickBot="1">
      <c r="A7" s="345"/>
      <c r="B7" s="16"/>
      <c r="C7" s="16"/>
      <c r="D7" s="95"/>
      <c r="E7" s="16"/>
      <c r="F7" s="16"/>
      <c r="G7" s="16"/>
      <c r="H7" s="16"/>
    </row>
    <row r="8" spans="1:12" s="27" customFormat="1" ht="24.75" customHeight="1">
      <c r="A8" s="45"/>
      <c r="B8" s="19">
        <f>H5+1</f>
        <v>43143</v>
      </c>
      <c r="C8" s="19">
        <f t="shared" ref="C8:H8" si="2">B8+1</f>
        <v>43144</v>
      </c>
      <c r="D8" s="19">
        <f t="shared" si="2"/>
        <v>43145</v>
      </c>
      <c r="E8" s="19">
        <f t="shared" si="2"/>
        <v>43146</v>
      </c>
      <c r="F8" s="19">
        <f t="shared" si="2"/>
        <v>43147</v>
      </c>
      <c r="G8" s="19">
        <f t="shared" si="2"/>
        <v>43148</v>
      </c>
      <c r="H8" s="19">
        <f t="shared" si="2"/>
        <v>43149</v>
      </c>
    </row>
    <row r="9" spans="1:12" s="28" customFormat="1" ht="34.5" customHeight="1">
      <c r="A9" s="344" t="s">
        <v>5</v>
      </c>
      <c r="B9" s="46" t="s">
        <v>84</v>
      </c>
      <c r="C9" s="46" t="s">
        <v>85</v>
      </c>
      <c r="D9" s="91" t="s">
        <v>86</v>
      </c>
      <c r="E9" s="49" t="s">
        <v>87</v>
      </c>
      <c r="F9" s="49" t="s">
        <v>88</v>
      </c>
      <c r="G9" s="49" t="s">
        <v>89</v>
      </c>
      <c r="H9" s="49" t="s">
        <v>90</v>
      </c>
    </row>
    <row r="10" spans="1:12" s="28" customFormat="1" ht="22.5" customHeight="1" thickBot="1">
      <c r="A10" s="345"/>
      <c r="B10" s="95"/>
      <c r="C10" s="95"/>
      <c r="D10" s="95"/>
      <c r="E10" s="95"/>
      <c r="F10" s="95"/>
      <c r="G10" s="95"/>
      <c r="H10" s="95"/>
    </row>
    <row r="11" spans="1:12" s="27" customFormat="1" ht="23.25" customHeight="1">
      <c r="A11" s="45"/>
      <c r="B11" s="19">
        <f>H8+1</f>
        <v>43150</v>
      </c>
      <c r="C11" s="19">
        <f t="shared" ref="C11" si="3">B11+1</f>
        <v>43151</v>
      </c>
      <c r="D11" s="19">
        <f t="shared" ref="D11" si="4">C11+1</f>
        <v>43152</v>
      </c>
      <c r="E11" s="19">
        <f t="shared" ref="E11" si="5">D11+1</f>
        <v>43153</v>
      </c>
      <c r="F11" s="19">
        <f t="shared" ref="F11" si="6">E11+1</f>
        <v>43154</v>
      </c>
      <c r="G11" s="19">
        <f t="shared" ref="G11" si="7">F11+1</f>
        <v>43155</v>
      </c>
      <c r="H11" s="19">
        <f t="shared" ref="H11" si="8">G11+1</f>
        <v>43156</v>
      </c>
    </row>
    <row r="12" spans="1:12" s="28" customFormat="1" ht="37.5" customHeight="1">
      <c r="A12" s="344" t="s">
        <v>5</v>
      </c>
      <c r="B12" s="91" t="s">
        <v>54</v>
      </c>
      <c r="C12" s="49" t="s">
        <v>52</v>
      </c>
      <c r="D12" s="59" t="s">
        <v>91</v>
      </c>
      <c r="E12" s="59" t="s">
        <v>51</v>
      </c>
      <c r="F12" s="46" t="s">
        <v>92</v>
      </c>
      <c r="G12" s="59" t="s">
        <v>93</v>
      </c>
      <c r="H12" s="49" t="s">
        <v>94</v>
      </c>
    </row>
    <row r="13" spans="1:12" s="28" customFormat="1" ht="20.25" customHeight="1" thickBot="1">
      <c r="A13" s="345"/>
      <c r="B13" s="16"/>
      <c r="C13" s="16"/>
      <c r="D13" s="16"/>
      <c r="E13" s="16"/>
      <c r="F13" s="16"/>
      <c r="G13" s="16"/>
      <c r="H13" s="95"/>
    </row>
    <row r="14" spans="1:12" s="29" customFormat="1" ht="23.25" customHeight="1">
      <c r="A14" s="45"/>
      <c r="B14" s="19">
        <f>H11+1</f>
        <v>43157</v>
      </c>
      <c r="C14" s="19">
        <f t="shared" ref="C14" si="9">B14+1</f>
        <v>43158</v>
      </c>
      <c r="D14" s="19">
        <f t="shared" ref="D14" si="10">C14+1</f>
        <v>43159</v>
      </c>
      <c r="E14" s="19"/>
      <c r="F14" s="19"/>
      <c r="G14" s="19"/>
      <c r="H14" s="19"/>
    </row>
    <row r="15" spans="1:12" s="29" customFormat="1" ht="37.5" customHeight="1">
      <c r="A15" s="344" t="s">
        <v>4</v>
      </c>
      <c r="B15" s="91" t="s">
        <v>95</v>
      </c>
      <c r="C15" s="49" t="s">
        <v>96</v>
      </c>
      <c r="D15" s="21" t="s">
        <v>97</v>
      </c>
      <c r="E15" s="21"/>
      <c r="F15" s="20"/>
      <c r="G15" s="21"/>
      <c r="H15" s="58"/>
    </row>
    <row r="16" spans="1:12" s="29" customFormat="1" ht="21" customHeight="1" thickBot="1">
      <c r="A16" s="345"/>
      <c r="B16" s="16"/>
      <c r="C16" s="16"/>
      <c r="D16" s="16"/>
      <c r="E16" s="16"/>
      <c r="F16" s="16"/>
      <c r="G16" s="16"/>
      <c r="H16" s="95"/>
    </row>
    <row r="17" spans="1:1" s="29" customFormat="1">
      <c r="A17" s="30"/>
    </row>
    <row r="18" spans="1:1" s="29" customFormat="1">
      <c r="A18" s="30"/>
    </row>
    <row r="19" spans="1:1" s="29" customFormat="1"/>
    <row r="20" spans="1:1" s="29" customFormat="1"/>
    <row r="21" spans="1:1" s="29" customFormat="1"/>
    <row r="22" spans="1:1" s="29" customFormat="1"/>
    <row r="23" spans="1:1" s="29" customFormat="1"/>
    <row r="24" spans="1:1" s="29" customFormat="1"/>
    <row r="25" spans="1:1" s="29" customFormat="1"/>
    <row r="26" spans="1:1" s="29" customFormat="1"/>
    <row r="27" spans="1:1" s="29" customFormat="1"/>
    <row r="28" spans="1:1" s="29" customFormat="1"/>
    <row r="29" spans="1:1" s="29" customFormat="1"/>
    <row r="30" spans="1:1" s="29" customFormat="1"/>
    <row r="31" spans="1:1" s="29" customFormat="1"/>
    <row r="32" spans="1:1" s="29" customFormat="1"/>
    <row r="33" spans="1:8" s="29" customFormat="1"/>
    <row r="34" spans="1:8" s="29" customFormat="1"/>
    <row r="35" spans="1:8" s="29" customFormat="1"/>
    <row r="36" spans="1:8" s="29" customFormat="1"/>
    <row r="37" spans="1:8" s="29" customFormat="1"/>
    <row r="38" spans="1:8" s="29" customFormat="1"/>
    <row r="39" spans="1:8" s="29" customFormat="1"/>
    <row r="40" spans="1:8" s="29" customFormat="1"/>
    <row r="41" spans="1:8" s="29" customFormat="1"/>
    <row r="42" spans="1:8" s="29" customFormat="1">
      <c r="A42" s="30"/>
      <c r="B42" s="30"/>
      <c r="C42" s="30"/>
    </row>
    <row r="43" spans="1:8" s="29" customFormat="1">
      <c r="A43" s="30"/>
      <c r="B43" s="30"/>
      <c r="C43" s="30"/>
    </row>
    <row r="44" spans="1:8" s="29" customFormat="1">
      <c r="A44" s="30"/>
      <c r="B44" s="30"/>
      <c r="C44" s="30"/>
    </row>
    <row r="45" spans="1:8" s="31" customFormat="1">
      <c r="A45" s="30"/>
      <c r="B45" s="32"/>
      <c r="C45" s="32"/>
      <c r="D45" s="33"/>
      <c r="E45" s="33"/>
      <c r="F45" s="33"/>
      <c r="G45" s="34"/>
      <c r="H45" s="29"/>
    </row>
    <row r="46" spans="1:8" s="29" customFormat="1" ht="17.25" customHeight="1">
      <c r="A46" s="32"/>
      <c r="B46" s="35"/>
      <c r="C46" s="35"/>
      <c r="D46" s="36"/>
      <c r="E46" s="36"/>
      <c r="F46" s="36"/>
      <c r="G46" s="36"/>
      <c r="H46" s="37"/>
    </row>
    <row r="47" spans="1:8" s="29" customFormat="1" ht="17.25">
      <c r="A47" s="38"/>
      <c r="B47" s="39"/>
      <c r="C47" s="40"/>
      <c r="D47" s="41"/>
      <c r="E47" s="42"/>
      <c r="F47" s="42"/>
      <c r="G47" s="42"/>
      <c r="H47" s="36"/>
    </row>
    <row r="48" spans="1:8" s="29" customFormat="1">
      <c r="A48" s="40"/>
      <c r="B48" s="30"/>
      <c r="C48" s="30"/>
      <c r="H48" s="42"/>
    </row>
    <row r="49" spans="1:3" s="29" customFormat="1">
      <c r="A49" s="43"/>
      <c r="B49" s="30"/>
      <c r="C49" s="30"/>
    </row>
    <row r="50" spans="1:3" s="29" customFormat="1">
      <c r="A50" s="30"/>
      <c r="B50" s="30"/>
      <c r="C50" s="30"/>
    </row>
    <row r="51" spans="1:3" s="29" customFormat="1">
      <c r="A51" s="30"/>
      <c r="B51" s="30"/>
      <c r="C51" s="30"/>
    </row>
    <row r="52" spans="1:3" s="29" customFormat="1">
      <c r="A52" s="30"/>
      <c r="B52" s="30"/>
      <c r="C52" s="30"/>
    </row>
    <row r="53" spans="1:3" s="29" customFormat="1">
      <c r="A53" s="30"/>
      <c r="B53" s="30"/>
      <c r="C53" s="30"/>
    </row>
    <row r="54" spans="1:3" s="29" customFormat="1">
      <c r="A54" s="30"/>
      <c r="B54" s="30"/>
      <c r="C54" s="30"/>
    </row>
    <row r="55" spans="1:3" s="29" customFormat="1">
      <c r="A55" s="30"/>
      <c r="B55" s="30"/>
      <c r="C55" s="30"/>
    </row>
    <row r="56" spans="1:3" s="29" customFormat="1">
      <c r="A56" s="30"/>
      <c r="B56" s="30"/>
      <c r="C56" s="30"/>
    </row>
    <row r="57" spans="1:3" s="29" customFormat="1">
      <c r="A57" s="30"/>
      <c r="B57" s="30"/>
      <c r="C57" s="30"/>
    </row>
    <row r="58" spans="1:3" s="29" customFormat="1">
      <c r="A58" s="30"/>
      <c r="B58" s="30"/>
      <c r="C58" s="30"/>
    </row>
    <row r="59" spans="1:3" s="29" customFormat="1">
      <c r="A59" s="30"/>
      <c r="B59" s="30"/>
      <c r="C59" s="30"/>
    </row>
    <row r="60" spans="1:3" s="29" customFormat="1">
      <c r="A60" s="30"/>
      <c r="B60" s="30"/>
      <c r="C60" s="30"/>
    </row>
    <row r="61" spans="1:3" s="29" customFormat="1">
      <c r="A61" s="30"/>
      <c r="B61" s="30"/>
      <c r="C61" s="30"/>
    </row>
    <row r="62" spans="1:3" s="29" customFormat="1">
      <c r="A62" s="30"/>
      <c r="B62" s="30"/>
      <c r="C62" s="30"/>
    </row>
    <row r="63" spans="1:3" s="29" customFormat="1">
      <c r="A63" s="30"/>
      <c r="B63" s="30"/>
      <c r="C63" s="30"/>
    </row>
    <row r="64" spans="1:3" s="29" customFormat="1">
      <c r="A64" s="30"/>
      <c r="B64" s="30"/>
      <c r="C64" s="30"/>
    </row>
    <row r="65" spans="1:3" s="29" customFormat="1">
      <c r="A65" s="30"/>
      <c r="B65" s="30"/>
      <c r="C65" s="30"/>
    </row>
    <row r="66" spans="1:3" s="29" customFormat="1">
      <c r="A66" s="30"/>
      <c r="B66" s="30"/>
      <c r="C66" s="30"/>
    </row>
    <row r="67" spans="1:3" s="29" customFormat="1">
      <c r="A67" s="30"/>
      <c r="B67" s="30"/>
      <c r="C67" s="30"/>
    </row>
    <row r="68" spans="1:3" s="29" customFormat="1">
      <c r="A68" s="30"/>
      <c r="B68" s="30"/>
      <c r="C68" s="30"/>
    </row>
    <row r="69" spans="1:3" s="29" customFormat="1">
      <c r="A69" s="30"/>
      <c r="B69" s="30"/>
      <c r="C69" s="30"/>
    </row>
    <row r="70" spans="1:3" s="29" customFormat="1">
      <c r="A70" s="30"/>
      <c r="B70" s="30"/>
      <c r="C70" s="30"/>
    </row>
    <row r="71" spans="1:3" s="29" customFormat="1">
      <c r="A71" s="30"/>
      <c r="B71" s="30"/>
      <c r="C71" s="30"/>
    </row>
    <row r="72" spans="1:3" s="29" customFormat="1">
      <c r="A72" s="30"/>
      <c r="B72" s="30"/>
      <c r="C72" s="30"/>
    </row>
    <row r="73" spans="1:3" s="29" customFormat="1">
      <c r="A73" s="30"/>
      <c r="B73" s="30"/>
      <c r="C73" s="30"/>
    </row>
    <row r="74" spans="1:3" s="29" customFormat="1">
      <c r="A74" s="30"/>
      <c r="B74" s="30"/>
      <c r="C74" s="30"/>
    </row>
    <row r="75" spans="1:3" s="29" customFormat="1">
      <c r="A75" s="30"/>
      <c r="B75" s="30"/>
      <c r="C75" s="30"/>
    </row>
    <row r="76" spans="1:3" s="29" customFormat="1"/>
    <row r="77" spans="1:3" s="29" customFormat="1"/>
    <row r="78" spans="1:3" s="29" customFormat="1"/>
    <row r="79" spans="1:3" s="29" customFormat="1"/>
    <row r="80" spans="1:3" s="29" customFormat="1"/>
    <row r="81" s="29" customFormat="1"/>
    <row r="82" s="29" customFormat="1"/>
    <row r="83" s="29" customFormat="1"/>
    <row r="84" s="29" customFormat="1"/>
    <row r="85" s="29" customFormat="1"/>
    <row r="86" s="29" customFormat="1"/>
    <row r="87" s="29" customFormat="1"/>
    <row r="88" s="29" customFormat="1"/>
    <row r="89" s="29" customFormat="1"/>
    <row r="90" s="31" customFormat="1" ht="12"/>
    <row r="91" s="29" customFormat="1" ht="17.25" customHeigh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31" customFormat="1" ht="12"/>
    <row r="136" s="29" customFormat="1" ht="17.25" customHeight="1"/>
    <row r="137" s="29" customFormat="1"/>
    <row r="138" s="29" customFormat="1"/>
    <row r="139" s="29" customFormat="1"/>
    <row r="140" s="29" customFormat="1"/>
    <row r="141" s="29" customFormat="1"/>
    <row r="142" s="29" customFormat="1"/>
    <row r="143" s="29" customFormat="1"/>
    <row r="144" s="29" customFormat="1"/>
    <row r="145" s="29" customFormat="1"/>
    <row r="146"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1" s="29" customFormat="1"/>
    <row r="162" s="29" customFormat="1"/>
    <row r="163" s="29" customFormat="1"/>
    <row r="164" s="29" customFormat="1"/>
    <row r="165" s="29" customFormat="1"/>
    <row r="166" s="29" customFormat="1"/>
    <row r="167" s="29" customFormat="1"/>
    <row r="168" s="29" customFormat="1"/>
    <row r="169" s="29" customFormat="1"/>
    <row r="170" s="29" customFormat="1"/>
    <row r="171" s="29" customFormat="1"/>
    <row r="172" s="29" customFormat="1"/>
    <row r="173" s="29" customFormat="1"/>
    <row r="174" s="29" customFormat="1"/>
    <row r="175" s="29" customFormat="1"/>
    <row r="176" s="29" customFormat="1"/>
    <row r="177" s="29" customFormat="1"/>
    <row r="178" s="29" customFormat="1"/>
    <row r="179" s="29" customFormat="1"/>
    <row r="180" s="31" customFormat="1" ht="12"/>
    <row r="181" s="29" customFormat="1" ht="17.25" customHeight="1"/>
    <row r="182" s="29" customFormat="1"/>
    <row r="183" s="29" customFormat="1"/>
    <row r="184" s="29" customFormat="1"/>
    <row r="185" s="29" customFormat="1"/>
    <row r="186" s="29" customFormat="1"/>
    <row r="187" s="29" customFormat="1"/>
    <row r="188" s="29" customFormat="1"/>
    <row r="189" s="29" customFormat="1"/>
    <row r="190" s="29" customFormat="1"/>
    <row r="191" s="29" customFormat="1"/>
    <row r="192" s="29" customFormat="1"/>
    <row r="193" s="29" customFormat="1"/>
    <row r="194" s="29" customFormat="1"/>
    <row r="195" s="29" customFormat="1"/>
    <row r="196" s="29" customFormat="1"/>
    <row r="197" s="29" customFormat="1"/>
    <row r="198" s="29" customFormat="1"/>
    <row r="199" s="29" customFormat="1"/>
    <row r="200" s="29" customFormat="1"/>
    <row r="201" s="29" customFormat="1"/>
    <row r="202" s="29" customFormat="1"/>
    <row r="203" s="29" customFormat="1"/>
    <row r="204" s="29" customFormat="1"/>
    <row r="205" s="29" customFormat="1"/>
    <row r="206" s="29" customFormat="1"/>
    <row r="207" s="29" customFormat="1"/>
    <row r="208" s="29" customFormat="1"/>
    <row r="209" s="29" customFormat="1"/>
    <row r="210" s="29" customFormat="1"/>
    <row r="211" s="29" customFormat="1"/>
    <row r="212" s="29" customFormat="1"/>
    <row r="213" s="29" customFormat="1"/>
    <row r="214" s="29" customFormat="1"/>
    <row r="215" s="29" customFormat="1"/>
    <row r="216" s="29" customFormat="1"/>
    <row r="217" s="29" customFormat="1"/>
    <row r="218" s="29" customFormat="1"/>
    <row r="219" s="29" customFormat="1"/>
    <row r="220" s="29" customFormat="1"/>
    <row r="221" s="29" customFormat="1"/>
    <row r="222" s="29" customFormat="1"/>
    <row r="223" s="29" customFormat="1"/>
    <row r="224" s="29" customFormat="1"/>
    <row r="225" s="31" customFormat="1" ht="12"/>
    <row r="226" s="29" customFormat="1" ht="17.25" customHeight="1"/>
    <row r="227" s="29" customFormat="1"/>
    <row r="228" s="29" customFormat="1"/>
    <row r="229" s="29" customFormat="1"/>
    <row r="230" s="29" customFormat="1"/>
    <row r="231" s="29" customFormat="1"/>
    <row r="232" s="29" customFormat="1"/>
    <row r="233" s="29" customFormat="1"/>
    <row r="234" s="29" customFormat="1"/>
    <row r="235" s="29" customFormat="1"/>
    <row r="236" s="29" customFormat="1"/>
    <row r="237" s="29" customFormat="1"/>
    <row r="238" s="29" customFormat="1"/>
    <row r="239" s="29" customFormat="1"/>
    <row r="240" s="29" customFormat="1"/>
    <row r="241" s="29" customFormat="1"/>
    <row r="242" s="29" customFormat="1"/>
    <row r="243" s="29" customFormat="1"/>
    <row r="244" s="29" customFormat="1"/>
    <row r="245" s="29" customFormat="1"/>
    <row r="246" s="29" customFormat="1"/>
    <row r="247" s="29" customFormat="1"/>
    <row r="248" s="29" customFormat="1"/>
    <row r="249" s="29" customFormat="1"/>
    <row r="250" s="29" customFormat="1"/>
    <row r="251" s="29" customFormat="1"/>
    <row r="252" s="29" customFormat="1"/>
    <row r="253" s="29" customFormat="1"/>
    <row r="254" s="29" customFormat="1"/>
    <row r="255" s="29" customFormat="1"/>
    <row r="256" s="29" customFormat="1"/>
    <row r="257" s="29" customFormat="1"/>
    <row r="258" s="29" customFormat="1"/>
    <row r="259" s="29" customFormat="1"/>
    <row r="260" s="29" customFormat="1"/>
    <row r="261" s="29" customFormat="1"/>
    <row r="262" s="29" customFormat="1"/>
    <row r="263" s="29" customFormat="1"/>
    <row r="264" s="29" customFormat="1"/>
    <row r="265" s="29" customFormat="1"/>
    <row r="266" s="29" customFormat="1"/>
    <row r="267" s="29" customFormat="1"/>
    <row r="268" s="29" customFormat="1"/>
    <row r="269" s="29" customFormat="1"/>
    <row r="270" s="31" customFormat="1" ht="12"/>
    <row r="271" s="29" customFormat="1" ht="17.25" customHeight="1"/>
    <row r="272" s="29" customFormat="1"/>
    <row r="273" s="29" customFormat="1"/>
    <row r="274" s="29" customFormat="1"/>
    <row r="275" s="29" customFormat="1"/>
    <row r="276" s="29" customFormat="1"/>
    <row r="277" s="29" customFormat="1"/>
    <row r="278" s="29" customFormat="1"/>
    <row r="279" s="29" customFormat="1"/>
    <row r="280" s="29" customFormat="1"/>
    <row r="281" s="29" customFormat="1"/>
    <row r="282" s="29" customFormat="1"/>
    <row r="283" s="29" customFormat="1"/>
    <row r="284" s="29" customFormat="1"/>
    <row r="285" s="29" customFormat="1"/>
    <row r="286" s="29" customFormat="1"/>
    <row r="287" s="29" customFormat="1"/>
    <row r="288" s="29" customFormat="1"/>
    <row r="289" s="29" customFormat="1"/>
    <row r="290" s="29" customFormat="1"/>
    <row r="291" s="29" customFormat="1"/>
    <row r="292" s="29" customFormat="1"/>
    <row r="293" s="29" customFormat="1"/>
    <row r="294" s="29" customFormat="1"/>
    <row r="295" s="29" customFormat="1"/>
    <row r="296" s="29" customFormat="1"/>
    <row r="297" s="29" customFormat="1"/>
    <row r="298" s="29" customFormat="1"/>
    <row r="299" s="29" customFormat="1"/>
    <row r="300" s="29" customFormat="1"/>
    <row r="301" s="29" customFormat="1"/>
    <row r="302" s="29" customFormat="1"/>
    <row r="303" s="29" customFormat="1"/>
    <row r="304" s="29" customFormat="1"/>
    <row r="305" s="29" customFormat="1"/>
    <row r="306" s="29" customFormat="1"/>
    <row r="307" s="29" customFormat="1"/>
    <row r="308" s="29" customFormat="1"/>
    <row r="309" s="29" customFormat="1"/>
    <row r="310" s="29" customFormat="1"/>
    <row r="311" s="29" customFormat="1"/>
    <row r="312" s="29" customFormat="1"/>
    <row r="313" s="29" customFormat="1"/>
    <row r="314" s="29" customFormat="1"/>
    <row r="315" s="31" customFormat="1" ht="12"/>
    <row r="316" s="29" customFormat="1" ht="17.25" customHeight="1"/>
    <row r="317" s="29" customFormat="1"/>
    <row r="318" s="29" customFormat="1"/>
    <row r="319" s="29" customFormat="1"/>
    <row r="320" s="29" customFormat="1"/>
    <row r="321" s="29" customFormat="1"/>
    <row r="322" s="29" customFormat="1"/>
    <row r="323" s="29" customFormat="1"/>
    <row r="324" s="29" customFormat="1"/>
    <row r="325" s="29" customFormat="1"/>
    <row r="326" s="29" customFormat="1"/>
    <row r="327" s="29" customFormat="1"/>
    <row r="328" s="29" customFormat="1"/>
    <row r="329" s="29" customFormat="1"/>
    <row r="330" s="29" customFormat="1"/>
    <row r="331" s="29" customFormat="1"/>
    <row r="332" s="29" customFormat="1"/>
    <row r="333" s="29" customFormat="1"/>
    <row r="334" s="29" customFormat="1"/>
    <row r="335" s="29" customFormat="1"/>
    <row r="336" s="29" customFormat="1"/>
    <row r="337" s="29" customFormat="1"/>
    <row r="338" s="29" customFormat="1"/>
    <row r="339" s="29" customFormat="1"/>
    <row r="340" s="29" customFormat="1"/>
    <row r="341" s="29" customFormat="1"/>
    <row r="342" s="29" customFormat="1"/>
    <row r="343" s="29" customFormat="1"/>
    <row r="344" s="29" customFormat="1"/>
    <row r="345" s="29" customFormat="1"/>
    <row r="346" s="29" customFormat="1"/>
    <row r="347" s="29" customFormat="1"/>
    <row r="348" s="29" customFormat="1"/>
    <row r="349" s="29" customFormat="1"/>
    <row r="350" s="29" customFormat="1"/>
    <row r="351" s="29" customFormat="1"/>
    <row r="352" s="29" customFormat="1"/>
    <row r="353" s="29" customFormat="1"/>
    <row r="354" s="29" customFormat="1"/>
    <row r="355" s="29" customFormat="1"/>
    <row r="356" s="29" customFormat="1"/>
    <row r="357" s="29" customFormat="1"/>
    <row r="358" s="29" customFormat="1"/>
    <row r="359" s="29" customFormat="1"/>
    <row r="360" s="31" customFormat="1" ht="12"/>
    <row r="361" s="29" customFormat="1" ht="17.25" customHeight="1"/>
    <row r="362" s="29" customFormat="1"/>
    <row r="363" s="29" customFormat="1"/>
    <row r="364" s="29" customFormat="1"/>
    <row r="365" s="29" customFormat="1"/>
    <row r="366" s="29" customFormat="1"/>
    <row r="367" s="29" customFormat="1"/>
    <row r="368" s="29" customFormat="1"/>
    <row r="369" s="29" customFormat="1"/>
    <row r="370" s="29" customFormat="1"/>
    <row r="371" s="29" customFormat="1"/>
    <row r="372" s="29" customFormat="1"/>
    <row r="373" s="29" customFormat="1"/>
    <row r="374" s="29" customFormat="1"/>
    <row r="375" s="29" customFormat="1"/>
    <row r="376" s="29" customFormat="1"/>
    <row r="377" s="29" customFormat="1"/>
    <row r="378" s="29" customFormat="1"/>
    <row r="379" s="29" customFormat="1"/>
    <row r="380" s="29" customFormat="1"/>
    <row r="381" s="29" customFormat="1"/>
    <row r="382" s="29" customFormat="1"/>
    <row r="383" s="29" customFormat="1"/>
    <row r="384" s="29" customFormat="1"/>
    <row r="385" s="29" customFormat="1"/>
    <row r="386" s="29" customFormat="1"/>
    <row r="387" s="29" customFormat="1"/>
    <row r="388" s="29" customFormat="1"/>
    <row r="389" s="29" customFormat="1"/>
    <row r="390" s="29" customFormat="1"/>
    <row r="391" s="29" customFormat="1"/>
    <row r="392" s="29" customFormat="1"/>
    <row r="393" s="29" customFormat="1"/>
    <row r="394" s="29" customFormat="1"/>
    <row r="395" s="29" customFormat="1"/>
    <row r="396" s="29" customFormat="1"/>
    <row r="397" s="29" customFormat="1"/>
    <row r="398" s="29" customFormat="1"/>
    <row r="399" s="29" customFormat="1"/>
    <row r="400" s="29" customFormat="1"/>
    <row r="401" s="29" customFormat="1"/>
    <row r="402" s="29" customFormat="1"/>
    <row r="403" s="29" customFormat="1"/>
    <row r="404" s="29" customFormat="1"/>
  </sheetData>
  <mergeCells count="5">
    <mergeCell ref="A15:A16"/>
    <mergeCell ref="A12:A13"/>
    <mergeCell ref="A3:A4"/>
    <mergeCell ref="A6:A7"/>
    <mergeCell ref="A9:A10"/>
  </mergeCells>
  <phoneticPr fontId="2"/>
  <pageMargins left="0.31496062992125984" right="0.11811023622047245" top="0.15748031496062992" bottom="0.15748031496062992"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36"/>
  <sheetViews>
    <sheetView topLeftCell="A19" workbookViewId="0">
      <selection activeCell="F24" sqref="F24:F28"/>
    </sheetView>
  </sheetViews>
  <sheetFormatPr defaultRowHeight="51" customHeight="1"/>
  <cols>
    <col min="1" max="1" width="5" style="12" customWidth="1"/>
    <col min="2" max="5" width="13.25" style="12" customWidth="1"/>
    <col min="6" max="6" width="13.25" style="13" customWidth="1"/>
    <col min="7" max="8" width="13.25" style="12" customWidth="1"/>
    <col min="9" max="252" width="9" style="12"/>
    <col min="253" max="253" width="5.5" style="12" customWidth="1"/>
    <col min="254" max="254" width="17.625" style="12" customWidth="1"/>
    <col min="255" max="255" width="16.25" style="12" customWidth="1"/>
    <col min="256" max="256" width="16.125" style="12" customWidth="1"/>
    <col min="257" max="257" width="15.75" style="12" customWidth="1"/>
    <col min="258" max="264" width="15.125" style="12" customWidth="1"/>
    <col min="265" max="508" width="9" style="12"/>
    <col min="509" max="509" width="5.5" style="12" customWidth="1"/>
    <col min="510" max="510" width="17.625" style="12" customWidth="1"/>
    <col min="511" max="511" width="16.25" style="12" customWidth="1"/>
    <col min="512" max="512" width="16.125" style="12" customWidth="1"/>
    <col min="513" max="513" width="15.75" style="12" customWidth="1"/>
    <col min="514" max="520" width="15.125" style="12" customWidth="1"/>
    <col min="521" max="764" width="9" style="12"/>
    <col min="765" max="765" width="5.5" style="12" customWidth="1"/>
    <col min="766" max="766" width="17.625" style="12" customWidth="1"/>
    <col min="767" max="767" width="16.25" style="12" customWidth="1"/>
    <col min="768" max="768" width="16.125" style="12" customWidth="1"/>
    <col min="769" max="769" width="15.75" style="12" customWidth="1"/>
    <col min="770" max="776" width="15.125" style="12" customWidth="1"/>
    <col min="777" max="1020" width="9" style="12"/>
    <col min="1021" max="1021" width="5.5" style="12" customWidth="1"/>
    <col min="1022" max="1022" width="17.625" style="12" customWidth="1"/>
    <col min="1023" max="1023" width="16.25" style="12" customWidth="1"/>
    <col min="1024" max="1024" width="16.125" style="12" customWidth="1"/>
    <col min="1025" max="1025" width="15.75" style="12" customWidth="1"/>
    <col min="1026" max="1032" width="15.125" style="12" customWidth="1"/>
    <col min="1033" max="1276" width="9" style="12"/>
    <col min="1277" max="1277" width="5.5" style="12" customWidth="1"/>
    <col min="1278" max="1278" width="17.625" style="12" customWidth="1"/>
    <col min="1279" max="1279" width="16.25" style="12" customWidth="1"/>
    <col min="1280" max="1280" width="16.125" style="12" customWidth="1"/>
    <col min="1281" max="1281" width="15.75" style="12" customWidth="1"/>
    <col min="1282" max="1288" width="15.125" style="12" customWidth="1"/>
    <col min="1289" max="1532" width="9" style="12"/>
    <col min="1533" max="1533" width="5.5" style="12" customWidth="1"/>
    <col min="1534" max="1534" width="17.625" style="12" customWidth="1"/>
    <col min="1535" max="1535" width="16.25" style="12" customWidth="1"/>
    <col min="1536" max="1536" width="16.125" style="12" customWidth="1"/>
    <col min="1537" max="1537" width="15.75" style="12" customWidth="1"/>
    <col min="1538" max="1544" width="15.125" style="12" customWidth="1"/>
    <col min="1545" max="1788" width="9" style="12"/>
    <col min="1789" max="1789" width="5.5" style="12" customWidth="1"/>
    <col min="1790" max="1790" width="17.625" style="12" customWidth="1"/>
    <col min="1791" max="1791" width="16.25" style="12" customWidth="1"/>
    <col min="1792" max="1792" width="16.125" style="12" customWidth="1"/>
    <col min="1793" max="1793" width="15.75" style="12" customWidth="1"/>
    <col min="1794" max="1800" width="15.125" style="12" customWidth="1"/>
    <col min="1801" max="2044" width="9" style="12"/>
    <col min="2045" max="2045" width="5.5" style="12" customWidth="1"/>
    <col min="2046" max="2046" width="17.625" style="12" customWidth="1"/>
    <col min="2047" max="2047" width="16.25" style="12" customWidth="1"/>
    <col min="2048" max="2048" width="16.125" style="12" customWidth="1"/>
    <col min="2049" max="2049" width="15.75" style="12" customWidth="1"/>
    <col min="2050" max="2056" width="15.125" style="12" customWidth="1"/>
    <col min="2057" max="2300" width="9" style="12"/>
    <col min="2301" max="2301" width="5.5" style="12" customWidth="1"/>
    <col min="2302" max="2302" width="17.625" style="12" customWidth="1"/>
    <col min="2303" max="2303" width="16.25" style="12" customWidth="1"/>
    <col min="2304" max="2304" width="16.125" style="12" customWidth="1"/>
    <col min="2305" max="2305" width="15.75" style="12" customWidth="1"/>
    <col min="2306" max="2312" width="15.125" style="12" customWidth="1"/>
    <col min="2313" max="2556" width="9" style="12"/>
    <col min="2557" max="2557" width="5.5" style="12" customWidth="1"/>
    <col min="2558" max="2558" width="17.625" style="12" customWidth="1"/>
    <col min="2559" max="2559" width="16.25" style="12" customWidth="1"/>
    <col min="2560" max="2560" width="16.125" style="12" customWidth="1"/>
    <col min="2561" max="2561" width="15.75" style="12" customWidth="1"/>
    <col min="2562" max="2568" width="15.125" style="12" customWidth="1"/>
    <col min="2569" max="2812" width="9" style="12"/>
    <col min="2813" max="2813" width="5.5" style="12" customWidth="1"/>
    <col min="2814" max="2814" width="17.625" style="12" customWidth="1"/>
    <col min="2815" max="2815" width="16.25" style="12" customWidth="1"/>
    <col min="2816" max="2816" width="16.125" style="12" customWidth="1"/>
    <col min="2817" max="2817" width="15.75" style="12" customWidth="1"/>
    <col min="2818" max="2824" width="15.125" style="12" customWidth="1"/>
    <col min="2825" max="3068" width="9" style="12"/>
    <col min="3069" max="3069" width="5.5" style="12" customWidth="1"/>
    <col min="3070" max="3070" width="17.625" style="12" customWidth="1"/>
    <col min="3071" max="3071" width="16.25" style="12" customWidth="1"/>
    <col min="3072" max="3072" width="16.125" style="12" customWidth="1"/>
    <col min="3073" max="3073" width="15.75" style="12" customWidth="1"/>
    <col min="3074" max="3080" width="15.125" style="12" customWidth="1"/>
    <col min="3081" max="3324" width="9" style="12"/>
    <col min="3325" max="3325" width="5.5" style="12" customWidth="1"/>
    <col min="3326" max="3326" width="17.625" style="12" customWidth="1"/>
    <col min="3327" max="3327" width="16.25" style="12" customWidth="1"/>
    <col min="3328" max="3328" width="16.125" style="12" customWidth="1"/>
    <col min="3329" max="3329" width="15.75" style="12" customWidth="1"/>
    <col min="3330" max="3336" width="15.125" style="12" customWidth="1"/>
    <col min="3337" max="3580" width="9" style="12"/>
    <col min="3581" max="3581" width="5.5" style="12" customWidth="1"/>
    <col min="3582" max="3582" width="17.625" style="12" customWidth="1"/>
    <col min="3583" max="3583" width="16.25" style="12" customWidth="1"/>
    <col min="3584" max="3584" width="16.125" style="12" customWidth="1"/>
    <col min="3585" max="3585" width="15.75" style="12" customWidth="1"/>
    <col min="3586" max="3592" width="15.125" style="12" customWidth="1"/>
    <col min="3593" max="3836" width="9" style="12"/>
    <col min="3837" max="3837" width="5.5" style="12" customWidth="1"/>
    <col min="3838" max="3838" width="17.625" style="12" customWidth="1"/>
    <col min="3839" max="3839" width="16.25" style="12" customWidth="1"/>
    <col min="3840" max="3840" width="16.125" style="12" customWidth="1"/>
    <col min="3841" max="3841" width="15.75" style="12" customWidth="1"/>
    <col min="3842" max="3848" width="15.125" style="12" customWidth="1"/>
    <col min="3849" max="4092" width="9" style="12"/>
    <col min="4093" max="4093" width="5.5" style="12" customWidth="1"/>
    <col min="4094" max="4094" width="17.625" style="12" customWidth="1"/>
    <col min="4095" max="4095" width="16.25" style="12" customWidth="1"/>
    <col min="4096" max="4096" width="16.125" style="12" customWidth="1"/>
    <col min="4097" max="4097" width="15.75" style="12" customWidth="1"/>
    <col min="4098" max="4104" width="15.125" style="12" customWidth="1"/>
    <col min="4105" max="4348" width="9" style="12"/>
    <col min="4349" max="4349" width="5.5" style="12" customWidth="1"/>
    <col min="4350" max="4350" width="17.625" style="12" customWidth="1"/>
    <col min="4351" max="4351" width="16.25" style="12" customWidth="1"/>
    <col min="4352" max="4352" width="16.125" style="12" customWidth="1"/>
    <col min="4353" max="4353" width="15.75" style="12" customWidth="1"/>
    <col min="4354" max="4360" width="15.125" style="12" customWidth="1"/>
    <col min="4361" max="4604" width="9" style="12"/>
    <col min="4605" max="4605" width="5.5" style="12" customWidth="1"/>
    <col min="4606" max="4606" width="17.625" style="12" customWidth="1"/>
    <col min="4607" max="4607" width="16.25" style="12" customWidth="1"/>
    <col min="4608" max="4608" width="16.125" style="12" customWidth="1"/>
    <col min="4609" max="4609" width="15.75" style="12" customWidth="1"/>
    <col min="4610" max="4616" width="15.125" style="12" customWidth="1"/>
    <col min="4617" max="4860" width="9" style="12"/>
    <col min="4861" max="4861" width="5.5" style="12" customWidth="1"/>
    <col min="4862" max="4862" width="17.625" style="12" customWidth="1"/>
    <col min="4863" max="4863" width="16.25" style="12" customWidth="1"/>
    <col min="4864" max="4864" width="16.125" style="12" customWidth="1"/>
    <col min="4865" max="4865" width="15.75" style="12" customWidth="1"/>
    <col min="4866" max="4872" width="15.125" style="12" customWidth="1"/>
    <col min="4873" max="5116" width="9" style="12"/>
    <col min="5117" max="5117" width="5.5" style="12" customWidth="1"/>
    <col min="5118" max="5118" width="17.625" style="12" customWidth="1"/>
    <col min="5119" max="5119" width="16.25" style="12" customWidth="1"/>
    <col min="5120" max="5120" width="16.125" style="12" customWidth="1"/>
    <col min="5121" max="5121" width="15.75" style="12" customWidth="1"/>
    <col min="5122" max="5128" width="15.125" style="12" customWidth="1"/>
    <col min="5129" max="5372" width="9" style="12"/>
    <col min="5373" max="5373" width="5.5" style="12" customWidth="1"/>
    <col min="5374" max="5374" width="17.625" style="12" customWidth="1"/>
    <col min="5375" max="5375" width="16.25" style="12" customWidth="1"/>
    <col min="5376" max="5376" width="16.125" style="12" customWidth="1"/>
    <col min="5377" max="5377" width="15.75" style="12" customWidth="1"/>
    <col min="5378" max="5384" width="15.125" style="12" customWidth="1"/>
    <col min="5385" max="5628" width="9" style="12"/>
    <col min="5629" max="5629" width="5.5" style="12" customWidth="1"/>
    <col min="5630" max="5630" width="17.625" style="12" customWidth="1"/>
    <col min="5631" max="5631" width="16.25" style="12" customWidth="1"/>
    <col min="5632" max="5632" width="16.125" style="12" customWidth="1"/>
    <col min="5633" max="5633" width="15.75" style="12" customWidth="1"/>
    <col min="5634" max="5640" width="15.125" style="12" customWidth="1"/>
    <col min="5641" max="5884" width="9" style="12"/>
    <col min="5885" max="5885" width="5.5" style="12" customWidth="1"/>
    <col min="5886" max="5886" width="17.625" style="12" customWidth="1"/>
    <col min="5887" max="5887" width="16.25" style="12" customWidth="1"/>
    <col min="5888" max="5888" width="16.125" style="12" customWidth="1"/>
    <col min="5889" max="5889" width="15.75" style="12" customWidth="1"/>
    <col min="5890" max="5896" width="15.125" style="12" customWidth="1"/>
    <col min="5897" max="6140" width="9" style="12"/>
    <col min="6141" max="6141" width="5.5" style="12" customWidth="1"/>
    <col min="6142" max="6142" width="17.625" style="12" customWidth="1"/>
    <col min="6143" max="6143" width="16.25" style="12" customWidth="1"/>
    <col min="6144" max="6144" width="16.125" style="12" customWidth="1"/>
    <col min="6145" max="6145" width="15.75" style="12" customWidth="1"/>
    <col min="6146" max="6152" width="15.125" style="12" customWidth="1"/>
    <col min="6153" max="6396" width="9" style="12"/>
    <col min="6397" max="6397" width="5.5" style="12" customWidth="1"/>
    <col min="6398" max="6398" width="17.625" style="12" customWidth="1"/>
    <col min="6399" max="6399" width="16.25" style="12" customWidth="1"/>
    <col min="6400" max="6400" width="16.125" style="12" customWidth="1"/>
    <col min="6401" max="6401" width="15.75" style="12" customWidth="1"/>
    <col min="6402" max="6408" width="15.125" style="12" customWidth="1"/>
    <col min="6409" max="6652" width="9" style="12"/>
    <col min="6653" max="6653" width="5.5" style="12" customWidth="1"/>
    <col min="6654" max="6654" width="17.625" style="12" customWidth="1"/>
    <col min="6655" max="6655" width="16.25" style="12" customWidth="1"/>
    <col min="6656" max="6656" width="16.125" style="12" customWidth="1"/>
    <col min="6657" max="6657" width="15.75" style="12" customWidth="1"/>
    <col min="6658" max="6664" width="15.125" style="12" customWidth="1"/>
    <col min="6665" max="6908" width="9" style="12"/>
    <col min="6909" max="6909" width="5.5" style="12" customWidth="1"/>
    <col min="6910" max="6910" width="17.625" style="12" customWidth="1"/>
    <col min="6911" max="6911" width="16.25" style="12" customWidth="1"/>
    <col min="6912" max="6912" width="16.125" style="12" customWidth="1"/>
    <col min="6913" max="6913" width="15.75" style="12" customWidth="1"/>
    <col min="6914" max="6920" width="15.125" style="12" customWidth="1"/>
    <col min="6921" max="7164" width="9" style="12"/>
    <col min="7165" max="7165" width="5.5" style="12" customWidth="1"/>
    <col min="7166" max="7166" width="17.625" style="12" customWidth="1"/>
    <col min="7167" max="7167" width="16.25" style="12" customWidth="1"/>
    <col min="7168" max="7168" width="16.125" style="12" customWidth="1"/>
    <col min="7169" max="7169" width="15.75" style="12" customWidth="1"/>
    <col min="7170" max="7176" width="15.125" style="12" customWidth="1"/>
    <col min="7177" max="7420" width="9" style="12"/>
    <col min="7421" max="7421" width="5.5" style="12" customWidth="1"/>
    <col min="7422" max="7422" width="17.625" style="12" customWidth="1"/>
    <col min="7423" max="7423" width="16.25" style="12" customWidth="1"/>
    <col min="7424" max="7424" width="16.125" style="12" customWidth="1"/>
    <col min="7425" max="7425" width="15.75" style="12" customWidth="1"/>
    <col min="7426" max="7432" width="15.125" style="12" customWidth="1"/>
    <col min="7433" max="7676" width="9" style="12"/>
    <col min="7677" max="7677" width="5.5" style="12" customWidth="1"/>
    <col min="7678" max="7678" width="17.625" style="12" customWidth="1"/>
    <col min="7679" max="7679" width="16.25" style="12" customWidth="1"/>
    <col min="7680" max="7680" width="16.125" style="12" customWidth="1"/>
    <col min="7681" max="7681" width="15.75" style="12" customWidth="1"/>
    <col min="7682" max="7688" width="15.125" style="12" customWidth="1"/>
    <col min="7689" max="7932" width="9" style="12"/>
    <col min="7933" max="7933" width="5.5" style="12" customWidth="1"/>
    <col min="7934" max="7934" width="17.625" style="12" customWidth="1"/>
    <col min="7935" max="7935" width="16.25" style="12" customWidth="1"/>
    <col min="7936" max="7936" width="16.125" style="12" customWidth="1"/>
    <col min="7937" max="7937" width="15.75" style="12" customWidth="1"/>
    <col min="7938" max="7944" width="15.125" style="12" customWidth="1"/>
    <col min="7945" max="8188" width="9" style="12"/>
    <col min="8189" max="8189" width="5.5" style="12" customWidth="1"/>
    <col min="8190" max="8190" width="17.625" style="12" customWidth="1"/>
    <col min="8191" max="8191" width="16.25" style="12" customWidth="1"/>
    <col min="8192" max="8192" width="16.125" style="12" customWidth="1"/>
    <col min="8193" max="8193" width="15.75" style="12" customWidth="1"/>
    <col min="8194" max="8200" width="15.125" style="12" customWidth="1"/>
    <col min="8201" max="8444" width="9" style="12"/>
    <col min="8445" max="8445" width="5.5" style="12" customWidth="1"/>
    <col min="8446" max="8446" width="17.625" style="12" customWidth="1"/>
    <col min="8447" max="8447" width="16.25" style="12" customWidth="1"/>
    <col min="8448" max="8448" width="16.125" style="12" customWidth="1"/>
    <col min="8449" max="8449" width="15.75" style="12" customWidth="1"/>
    <col min="8450" max="8456" width="15.125" style="12" customWidth="1"/>
    <col min="8457" max="8700" width="9" style="12"/>
    <col min="8701" max="8701" width="5.5" style="12" customWidth="1"/>
    <col min="8702" max="8702" width="17.625" style="12" customWidth="1"/>
    <col min="8703" max="8703" width="16.25" style="12" customWidth="1"/>
    <col min="8704" max="8704" width="16.125" style="12" customWidth="1"/>
    <col min="8705" max="8705" width="15.75" style="12" customWidth="1"/>
    <col min="8706" max="8712" width="15.125" style="12" customWidth="1"/>
    <col min="8713" max="8956" width="9" style="12"/>
    <col min="8957" max="8957" width="5.5" style="12" customWidth="1"/>
    <col min="8958" max="8958" width="17.625" style="12" customWidth="1"/>
    <col min="8959" max="8959" width="16.25" style="12" customWidth="1"/>
    <col min="8960" max="8960" width="16.125" style="12" customWidth="1"/>
    <col min="8961" max="8961" width="15.75" style="12" customWidth="1"/>
    <col min="8962" max="8968" width="15.125" style="12" customWidth="1"/>
    <col min="8969" max="9212" width="9" style="12"/>
    <col min="9213" max="9213" width="5.5" style="12" customWidth="1"/>
    <col min="9214" max="9214" width="17.625" style="12" customWidth="1"/>
    <col min="9215" max="9215" width="16.25" style="12" customWidth="1"/>
    <col min="9216" max="9216" width="16.125" style="12" customWidth="1"/>
    <col min="9217" max="9217" width="15.75" style="12" customWidth="1"/>
    <col min="9218" max="9224" width="15.125" style="12" customWidth="1"/>
    <col min="9225" max="9468" width="9" style="12"/>
    <col min="9469" max="9469" width="5.5" style="12" customWidth="1"/>
    <col min="9470" max="9470" width="17.625" style="12" customWidth="1"/>
    <col min="9471" max="9471" width="16.25" style="12" customWidth="1"/>
    <col min="9472" max="9472" width="16.125" style="12" customWidth="1"/>
    <col min="9473" max="9473" width="15.75" style="12" customWidth="1"/>
    <col min="9474" max="9480" width="15.125" style="12" customWidth="1"/>
    <col min="9481" max="9724" width="9" style="12"/>
    <col min="9725" max="9725" width="5.5" style="12" customWidth="1"/>
    <col min="9726" max="9726" width="17.625" style="12" customWidth="1"/>
    <col min="9727" max="9727" width="16.25" style="12" customWidth="1"/>
    <col min="9728" max="9728" width="16.125" style="12" customWidth="1"/>
    <col min="9729" max="9729" width="15.75" style="12" customWidth="1"/>
    <col min="9730" max="9736" width="15.125" style="12" customWidth="1"/>
    <col min="9737" max="9980" width="9" style="12"/>
    <col min="9981" max="9981" width="5.5" style="12" customWidth="1"/>
    <col min="9982" max="9982" width="17.625" style="12" customWidth="1"/>
    <col min="9983" max="9983" width="16.25" style="12" customWidth="1"/>
    <col min="9984" max="9984" width="16.125" style="12" customWidth="1"/>
    <col min="9985" max="9985" width="15.75" style="12" customWidth="1"/>
    <col min="9986" max="9992" width="15.125" style="12" customWidth="1"/>
    <col min="9993" max="10236" width="9" style="12"/>
    <col min="10237" max="10237" width="5.5" style="12" customWidth="1"/>
    <col min="10238" max="10238" width="17.625" style="12" customWidth="1"/>
    <col min="10239" max="10239" width="16.25" style="12" customWidth="1"/>
    <col min="10240" max="10240" width="16.125" style="12" customWidth="1"/>
    <col min="10241" max="10241" width="15.75" style="12" customWidth="1"/>
    <col min="10242" max="10248" width="15.125" style="12" customWidth="1"/>
    <col min="10249" max="10492" width="9" style="12"/>
    <col min="10493" max="10493" width="5.5" style="12" customWidth="1"/>
    <col min="10494" max="10494" width="17.625" style="12" customWidth="1"/>
    <col min="10495" max="10495" width="16.25" style="12" customWidth="1"/>
    <col min="10496" max="10496" width="16.125" style="12" customWidth="1"/>
    <col min="10497" max="10497" width="15.75" style="12" customWidth="1"/>
    <col min="10498" max="10504" width="15.125" style="12" customWidth="1"/>
    <col min="10505" max="10748" width="9" style="12"/>
    <col min="10749" max="10749" width="5.5" style="12" customWidth="1"/>
    <col min="10750" max="10750" width="17.625" style="12" customWidth="1"/>
    <col min="10751" max="10751" width="16.25" style="12" customWidth="1"/>
    <col min="10752" max="10752" width="16.125" style="12" customWidth="1"/>
    <col min="10753" max="10753" width="15.75" style="12" customWidth="1"/>
    <col min="10754" max="10760" width="15.125" style="12" customWidth="1"/>
    <col min="10761" max="11004" width="9" style="12"/>
    <col min="11005" max="11005" width="5.5" style="12" customWidth="1"/>
    <col min="11006" max="11006" width="17.625" style="12" customWidth="1"/>
    <col min="11007" max="11007" width="16.25" style="12" customWidth="1"/>
    <col min="11008" max="11008" width="16.125" style="12" customWidth="1"/>
    <col min="11009" max="11009" width="15.75" style="12" customWidth="1"/>
    <col min="11010" max="11016" width="15.125" style="12" customWidth="1"/>
    <col min="11017" max="11260" width="9" style="12"/>
    <col min="11261" max="11261" width="5.5" style="12" customWidth="1"/>
    <col min="11262" max="11262" width="17.625" style="12" customWidth="1"/>
    <col min="11263" max="11263" width="16.25" style="12" customWidth="1"/>
    <col min="11264" max="11264" width="16.125" style="12" customWidth="1"/>
    <col min="11265" max="11265" width="15.75" style="12" customWidth="1"/>
    <col min="11266" max="11272" width="15.125" style="12" customWidth="1"/>
    <col min="11273" max="11516" width="9" style="12"/>
    <col min="11517" max="11517" width="5.5" style="12" customWidth="1"/>
    <col min="11518" max="11518" width="17.625" style="12" customWidth="1"/>
    <col min="11519" max="11519" width="16.25" style="12" customWidth="1"/>
    <col min="11520" max="11520" width="16.125" style="12" customWidth="1"/>
    <col min="11521" max="11521" width="15.75" style="12" customWidth="1"/>
    <col min="11522" max="11528" width="15.125" style="12" customWidth="1"/>
    <col min="11529" max="11772" width="9" style="12"/>
    <col min="11773" max="11773" width="5.5" style="12" customWidth="1"/>
    <col min="11774" max="11774" width="17.625" style="12" customWidth="1"/>
    <col min="11775" max="11775" width="16.25" style="12" customWidth="1"/>
    <col min="11776" max="11776" width="16.125" style="12" customWidth="1"/>
    <col min="11777" max="11777" width="15.75" style="12" customWidth="1"/>
    <col min="11778" max="11784" width="15.125" style="12" customWidth="1"/>
    <col min="11785" max="12028" width="9" style="12"/>
    <col min="12029" max="12029" width="5.5" style="12" customWidth="1"/>
    <col min="12030" max="12030" width="17.625" style="12" customWidth="1"/>
    <col min="12031" max="12031" width="16.25" style="12" customWidth="1"/>
    <col min="12032" max="12032" width="16.125" style="12" customWidth="1"/>
    <col min="12033" max="12033" width="15.75" style="12" customWidth="1"/>
    <col min="12034" max="12040" width="15.125" style="12" customWidth="1"/>
    <col min="12041" max="12284" width="9" style="12"/>
    <col min="12285" max="12285" width="5.5" style="12" customWidth="1"/>
    <col min="12286" max="12286" width="17.625" style="12" customWidth="1"/>
    <col min="12287" max="12287" width="16.25" style="12" customWidth="1"/>
    <col min="12288" max="12288" width="16.125" style="12" customWidth="1"/>
    <col min="12289" max="12289" width="15.75" style="12" customWidth="1"/>
    <col min="12290" max="12296" width="15.125" style="12" customWidth="1"/>
    <col min="12297" max="12540" width="9" style="12"/>
    <col min="12541" max="12541" width="5.5" style="12" customWidth="1"/>
    <col min="12542" max="12542" width="17.625" style="12" customWidth="1"/>
    <col min="12543" max="12543" width="16.25" style="12" customWidth="1"/>
    <col min="12544" max="12544" width="16.125" style="12" customWidth="1"/>
    <col min="12545" max="12545" width="15.75" style="12" customWidth="1"/>
    <col min="12546" max="12552" width="15.125" style="12" customWidth="1"/>
    <col min="12553" max="12796" width="9" style="12"/>
    <col min="12797" max="12797" width="5.5" style="12" customWidth="1"/>
    <col min="12798" max="12798" width="17.625" style="12" customWidth="1"/>
    <col min="12799" max="12799" width="16.25" style="12" customWidth="1"/>
    <col min="12800" max="12800" width="16.125" style="12" customWidth="1"/>
    <col min="12801" max="12801" width="15.75" style="12" customWidth="1"/>
    <col min="12802" max="12808" width="15.125" style="12" customWidth="1"/>
    <col min="12809" max="13052" width="9" style="12"/>
    <col min="13053" max="13053" width="5.5" style="12" customWidth="1"/>
    <col min="13054" max="13054" width="17.625" style="12" customWidth="1"/>
    <col min="13055" max="13055" width="16.25" style="12" customWidth="1"/>
    <col min="13056" max="13056" width="16.125" style="12" customWidth="1"/>
    <col min="13057" max="13057" width="15.75" style="12" customWidth="1"/>
    <col min="13058" max="13064" width="15.125" style="12" customWidth="1"/>
    <col min="13065" max="13308" width="9" style="12"/>
    <col min="13309" max="13309" width="5.5" style="12" customWidth="1"/>
    <col min="13310" max="13310" width="17.625" style="12" customWidth="1"/>
    <col min="13311" max="13311" width="16.25" style="12" customWidth="1"/>
    <col min="13312" max="13312" width="16.125" style="12" customWidth="1"/>
    <col min="13313" max="13313" width="15.75" style="12" customWidth="1"/>
    <col min="13314" max="13320" width="15.125" style="12" customWidth="1"/>
    <col min="13321" max="13564" width="9" style="12"/>
    <col min="13565" max="13565" width="5.5" style="12" customWidth="1"/>
    <col min="13566" max="13566" width="17.625" style="12" customWidth="1"/>
    <col min="13567" max="13567" width="16.25" style="12" customWidth="1"/>
    <col min="13568" max="13568" width="16.125" style="12" customWidth="1"/>
    <col min="13569" max="13569" width="15.75" style="12" customWidth="1"/>
    <col min="13570" max="13576" width="15.125" style="12" customWidth="1"/>
    <col min="13577" max="13820" width="9" style="12"/>
    <col min="13821" max="13821" width="5.5" style="12" customWidth="1"/>
    <col min="13822" max="13822" width="17.625" style="12" customWidth="1"/>
    <col min="13823" max="13823" width="16.25" style="12" customWidth="1"/>
    <col min="13824" max="13824" width="16.125" style="12" customWidth="1"/>
    <col min="13825" max="13825" width="15.75" style="12" customWidth="1"/>
    <col min="13826" max="13832" width="15.125" style="12" customWidth="1"/>
    <col min="13833" max="14076" width="9" style="12"/>
    <col min="14077" max="14077" width="5.5" style="12" customWidth="1"/>
    <col min="14078" max="14078" width="17.625" style="12" customWidth="1"/>
    <col min="14079" max="14079" width="16.25" style="12" customWidth="1"/>
    <col min="14080" max="14080" width="16.125" style="12" customWidth="1"/>
    <col min="14081" max="14081" width="15.75" style="12" customWidth="1"/>
    <col min="14082" max="14088" width="15.125" style="12" customWidth="1"/>
    <col min="14089" max="14332" width="9" style="12"/>
    <col min="14333" max="14333" width="5.5" style="12" customWidth="1"/>
    <col min="14334" max="14334" width="17.625" style="12" customWidth="1"/>
    <col min="14335" max="14335" width="16.25" style="12" customWidth="1"/>
    <col min="14336" max="14336" width="16.125" style="12" customWidth="1"/>
    <col min="14337" max="14337" width="15.75" style="12" customWidth="1"/>
    <col min="14338" max="14344" width="15.125" style="12" customWidth="1"/>
    <col min="14345" max="14588" width="9" style="12"/>
    <col min="14589" max="14589" width="5.5" style="12" customWidth="1"/>
    <col min="14590" max="14590" width="17.625" style="12" customWidth="1"/>
    <col min="14591" max="14591" width="16.25" style="12" customWidth="1"/>
    <col min="14592" max="14592" width="16.125" style="12" customWidth="1"/>
    <col min="14593" max="14593" width="15.75" style="12" customWidth="1"/>
    <col min="14594" max="14600" width="15.125" style="12" customWidth="1"/>
    <col min="14601" max="14844" width="9" style="12"/>
    <col min="14845" max="14845" width="5.5" style="12" customWidth="1"/>
    <col min="14846" max="14846" width="17.625" style="12" customWidth="1"/>
    <col min="14847" max="14847" width="16.25" style="12" customWidth="1"/>
    <col min="14848" max="14848" width="16.125" style="12" customWidth="1"/>
    <col min="14849" max="14849" width="15.75" style="12" customWidth="1"/>
    <col min="14850" max="14856" width="15.125" style="12" customWidth="1"/>
    <col min="14857" max="15100" width="9" style="12"/>
    <col min="15101" max="15101" width="5.5" style="12" customWidth="1"/>
    <col min="15102" max="15102" width="17.625" style="12" customWidth="1"/>
    <col min="15103" max="15103" width="16.25" style="12" customWidth="1"/>
    <col min="15104" max="15104" width="16.125" style="12" customWidth="1"/>
    <col min="15105" max="15105" width="15.75" style="12" customWidth="1"/>
    <col min="15106" max="15112" width="15.125" style="12" customWidth="1"/>
    <col min="15113" max="15356" width="9" style="12"/>
    <col min="15357" max="15357" width="5.5" style="12" customWidth="1"/>
    <col min="15358" max="15358" width="17.625" style="12" customWidth="1"/>
    <col min="15359" max="15359" width="16.25" style="12" customWidth="1"/>
    <col min="15360" max="15360" width="16.125" style="12" customWidth="1"/>
    <col min="15361" max="15361" width="15.75" style="12" customWidth="1"/>
    <col min="15362" max="15368" width="15.125" style="12" customWidth="1"/>
    <col min="15369" max="15612" width="9" style="12"/>
    <col min="15613" max="15613" width="5.5" style="12" customWidth="1"/>
    <col min="15614" max="15614" width="17.625" style="12" customWidth="1"/>
    <col min="15615" max="15615" width="16.25" style="12" customWidth="1"/>
    <col min="15616" max="15616" width="16.125" style="12" customWidth="1"/>
    <col min="15617" max="15617" width="15.75" style="12" customWidth="1"/>
    <col min="15618" max="15624" width="15.125" style="12" customWidth="1"/>
    <col min="15625" max="15868" width="9" style="12"/>
    <col min="15869" max="15869" width="5.5" style="12" customWidth="1"/>
    <col min="15870" max="15870" width="17.625" style="12" customWidth="1"/>
    <col min="15871" max="15871" width="16.25" style="12" customWidth="1"/>
    <col min="15872" max="15872" width="16.125" style="12" customWidth="1"/>
    <col min="15873" max="15873" width="15.75" style="12" customWidth="1"/>
    <col min="15874" max="15880" width="15.125" style="12" customWidth="1"/>
    <col min="15881" max="16124" width="9" style="12"/>
    <col min="16125" max="16125" width="5.5" style="12" customWidth="1"/>
    <col min="16126" max="16126" width="17.625" style="12" customWidth="1"/>
    <col min="16127" max="16127" width="16.25" style="12" customWidth="1"/>
    <col min="16128" max="16128" width="16.125" style="12" customWidth="1"/>
    <col min="16129" max="16129" width="15.75" style="12" customWidth="1"/>
    <col min="16130" max="16136" width="15.125" style="12" customWidth="1"/>
    <col min="16137" max="16384" width="9" style="12"/>
  </cols>
  <sheetData>
    <row r="1" spans="1:15" ht="33.75" customHeight="1">
      <c r="G1" s="14"/>
      <c r="H1"/>
      <c r="I1"/>
      <c r="J1"/>
      <c r="K1"/>
      <c r="L1"/>
      <c r="O1"/>
    </row>
    <row r="2" spans="1:15" s="15" customFormat="1" ht="24" customHeight="1">
      <c r="A2" s="222"/>
      <c r="B2" s="136"/>
      <c r="C2" s="18"/>
      <c r="D2" s="18"/>
      <c r="E2" s="18">
        <f>月間献立!E1</f>
        <v>43132</v>
      </c>
      <c r="F2" s="18">
        <f>月間献立!F1</f>
        <v>43133</v>
      </c>
      <c r="G2" s="18">
        <f t="shared" ref="G2:H2" si="0">F2+1</f>
        <v>43134</v>
      </c>
      <c r="H2" s="18">
        <f t="shared" si="0"/>
        <v>43135</v>
      </c>
      <c r="M2"/>
      <c r="N2"/>
    </row>
    <row r="3" spans="1:15" ht="24" customHeight="1">
      <c r="A3" s="356" t="s">
        <v>1</v>
      </c>
      <c r="B3" s="254"/>
      <c r="C3" s="255"/>
      <c r="D3" s="256"/>
      <c r="E3" s="50" t="str">
        <f>月間献立!E7</f>
        <v>食パン　ジャム</v>
      </c>
      <c r="F3" s="50" t="str">
        <f>月間献立!F7</f>
        <v>御飯</v>
      </c>
      <c r="G3" s="289" t="str">
        <f>月間献立!G7</f>
        <v>★季節食★</v>
      </c>
      <c r="H3" s="22"/>
    </row>
    <row r="4" spans="1:15" ht="24" customHeight="1">
      <c r="A4" s="356"/>
      <c r="B4" s="257"/>
      <c r="C4" s="258"/>
      <c r="D4" s="259"/>
      <c r="E4" s="48" t="str">
        <f>月間献立!E8</f>
        <v>マカロニグラタン</v>
      </c>
      <c r="F4" s="23" t="str">
        <f>月間献立!F8</f>
        <v>鮭の山椒焼き</v>
      </c>
      <c r="G4" s="290" t="str">
        <f>月間献立!G8</f>
        <v>御飯　天ぷら</v>
      </c>
      <c r="H4" s="23"/>
      <c r="J4"/>
    </row>
    <row r="5" spans="1:15" ht="24" customHeight="1">
      <c r="A5" s="356"/>
      <c r="B5" s="257"/>
      <c r="C5" s="260"/>
      <c r="D5" s="259"/>
      <c r="E5" s="228" t="str">
        <f>月間献立!E9</f>
        <v>ブロッコリーのサラダ</v>
      </c>
      <c r="F5" s="48" t="str">
        <f>月間献立!F9</f>
        <v>春菊のお浸し</v>
      </c>
      <c r="G5" s="290" t="str">
        <f>月間献立!G9</f>
        <v>五目煮豆</v>
      </c>
      <c r="H5" s="23"/>
    </row>
    <row r="6" spans="1:15" ht="24" customHeight="1">
      <c r="A6" s="356"/>
      <c r="B6" s="257"/>
      <c r="C6" s="260"/>
      <c r="D6" s="261"/>
      <c r="E6" s="107" t="str">
        <f>IF(月間献立!E10="","",月間献立!E10)</f>
        <v>コンソメスープ</v>
      </c>
      <c r="F6" s="107" t="str">
        <f>IF(月間献立!F10="","",月間献立!F10)</f>
        <v>味噌汁</v>
      </c>
      <c r="G6" s="290" t="str">
        <f>月間献立!G10</f>
        <v>つみれ汁</v>
      </c>
      <c r="H6" s="24"/>
    </row>
    <row r="7" spans="1:15" ht="24" customHeight="1">
      <c r="A7" s="356"/>
      <c r="B7" s="262"/>
      <c r="C7" s="260"/>
      <c r="D7" s="261"/>
      <c r="E7" s="48" t="str">
        <f>IF(月間献立!E11="","",月間献立!E11)</f>
        <v>黄桃</v>
      </c>
      <c r="F7" s="48" t="str">
        <f>IF(月間献立!F11="","",月間献立!F11)</f>
        <v>甘夏</v>
      </c>
      <c r="G7" s="290" t="str">
        <f>月間献立!G11</f>
        <v>赤おにムース</v>
      </c>
      <c r="H7" s="24"/>
    </row>
    <row r="8" spans="1:15" ht="25.5" customHeight="1">
      <c r="A8" s="221" t="s">
        <v>3</v>
      </c>
      <c r="B8" s="263"/>
      <c r="C8" s="264"/>
      <c r="D8" s="265"/>
      <c r="E8" s="102" t="str">
        <f>IF(おやつ!E3="","",おやつ!E3)</f>
        <v>青りんごゼリー</v>
      </c>
      <c r="F8" s="102" t="str">
        <f>IF(おやつ!F3="","",おやつ!F3)</f>
        <v>パインのムース</v>
      </c>
      <c r="G8" s="102" t="str">
        <f>IF(おやつ!G3="","",おやつ!G3)</f>
        <v>かえでの実</v>
      </c>
      <c r="H8" s="57"/>
      <c r="I8" s="17"/>
      <c r="J8"/>
    </row>
    <row r="9" spans="1:15" s="15" customFormat="1" ht="24" customHeight="1">
      <c r="A9" s="222"/>
      <c r="B9" s="140">
        <f>H2+1</f>
        <v>43136</v>
      </c>
      <c r="C9" s="19">
        <f t="shared" ref="C9:H9" si="1">B9+1</f>
        <v>43137</v>
      </c>
      <c r="D9" s="19">
        <f t="shared" si="1"/>
        <v>43138</v>
      </c>
      <c r="E9" s="19">
        <f t="shared" si="1"/>
        <v>43139</v>
      </c>
      <c r="F9" s="19">
        <f t="shared" si="1"/>
        <v>43140</v>
      </c>
      <c r="G9" s="19">
        <f t="shared" si="1"/>
        <v>43141</v>
      </c>
      <c r="H9" s="19">
        <f t="shared" si="1"/>
        <v>43142</v>
      </c>
      <c r="J9"/>
    </row>
    <row r="10" spans="1:15" ht="24" customHeight="1">
      <c r="A10" s="356" t="s">
        <v>1</v>
      </c>
      <c r="B10" s="141" t="str">
        <f>月間献立!B22</f>
        <v>御飯</v>
      </c>
      <c r="C10" s="50" t="str">
        <f>月間献立!C22</f>
        <v>御飯</v>
      </c>
      <c r="D10" s="22" t="str">
        <f>月間献立!D22</f>
        <v>牛すき丼</v>
      </c>
      <c r="E10" s="50" t="str">
        <f>月間献立!E22</f>
        <v>御飯</v>
      </c>
      <c r="F10" s="50" t="str">
        <f>月間献立!F22</f>
        <v>御飯</v>
      </c>
      <c r="G10" s="22" t="str">
        <f>月間献立!G22</f>
        <v>御飯</v>
      </c>
      <c r="H10" s="22"/>
    </row>
    <row r="11" spans="1:15" ht="24" customHeight="1">
      <c r="A11" s="356"/>
      <c r="B11" s="138" t="str">
        <f>月間献立!B23</f>
        <v>鶏肉のピカタ</v>
      </c>
      <c r="C11" s="23" t="str">
        <f>月間献立!C23</f>
        <v>さわらの野菜蒸し</v>
      </c>
      <c r="D11" s="24" t="str">
        <f>月間献立!D23</f>
        <v>きゅうりの酢の物</v>
      </c>
      <c r="E11" s="93" t="str">
        <f>月間献立!E23</f>
        <v>赤魚の塩焼き</v>
      </c>
      <c r="F11" s="93" t="str">
        <f>月間献立!F23</f>
        <v>ハンバーグ</v>
      </c>
      <c r="G11" s="229" t="str">
        <f>月間献立!G23</f>
        <v>豚肉の生姜焼き</v>
      </c>
      <c r="H11" s="47"/>
    </row>
    <row r="12" spans="1:15" ht="24" customHeight="1">
      <c r="A12" s="356"/>
      <c r="B12" s="138" t="str">
        <f>月間献立!B24</f>
        <v>アボガドのグリーンサラダ</v>
      </c>
      <c r="C12" s="237" t="str">
        <f>月間献立!C24</f>
        <v>鶏と青菜の和え物</v>
      </c>
      <c r="D12" s="24" t="str">
        <f>月間献立!D24</f>
        <v>味噌汁</v>
      </c>
      <c r="E12" s="237" t="str">
        <f>月間献立!E24</f>
        <v>竹の子の炒め物</v>
      </c>
      <c r="F12" s="23" t="str">
        <f>月間献立!F24</f>
        <v>花野菜のサラダ</v>
      </c>
      <c r="G12" s="229" t="str">
        <f>月間献立!G24</f>
        <v>アスパラサラダ</v>
      </c>
      <c r="H12" s="24"/>
    </row>
    <row r="13" spans="1:15" ht="24" customHeight="1">
      <c r="A13" s="356"/>
      <c r="B13" s="138" t="str">
        <f>月間献立!B25</f>
        <v>コンソメスープ</v>
      </c>
      <c r="C13" s="23" t="str">
        <f>IF(月間献立!C25="","",月間献立!C25)</f>
        <v>味噌汁</v>
      </c>
      <c r="D13" s="24" t="str">
        <f>月間献立!D25</f>
        <v>フルーツカクテル</v>
      </c>
      <c r="E13" s="23" t="str">
        <f>月間献立!E25</f>
        <v>すまし汁</v>
      </c>
      <c r="F13" s="23" t="str">
        <f>IF(月間献立!F25="","",月間献立!F25)</f>
        <v>コーンポタージュ</v>
      </c>
      <c r="G13" s="23" t="str">
        <f>月間献立!G25</f>
        <v>味噌汁</v>
      </c>
      <c r="H13" s="23"/>
    </row>
    <row r="14" spans="1:15" ht="24" customHeight="1">
      <c r="A14" s="356"/>
      <c r="B14" s="138" t="str">
        <f>IF(月間献立!B26="","",月間献立!B26)</f>
        <v>洋梨</v>
      </c>
      <c r="C14" s="23" t="str">
        <f>IF(月間献立!C26="","",月間献立!C26)</f>
        <v>みかん</v>
      </c>
      <c r="D14" s="24" t="str">
        <f>IF(月間献立!D26="","",月間献立!D26)</f>
        <v/>
      </c>
      <c r="E14" s="23" t="str">
        <f>IF(月間献立!E26="","",月間献立!E26)</f>
        <v>漬物</v>
      </c>
      <c r="F14" s="23" t="str">
        <f>IF(月間献立!F26="","",月間献立!F26)</f>
        <v>パイン</v>
      </c>
      <c r="G14" s="24" t="str">
        <f>月間献立!G26</f>
        <v>白桃</v>
      </c>
      <c r="H14" s="24"/>
      <c r="L14"/>
    </row>
    <row r="15" spans="1:15" ht="24" customHeight="1">
      <c r="A15" s="223" t="s">
        <v>3</v>
      </c>
      <c r="B15" s="142" t="str">
        <f>IF(おやつ!B6="","",おやつ!B6)</f>
        <v>紅葉饅頭</v>
      </c>
      <c r="C15" s="103" t="str">
        <f>IF(おやつ!C6="","",おやつ!C6)</f>
        <v>バニラババロア</v>
      </c>
      <c r="D15" s="91" t="str">
        <f>IF(おやつ!D6="","",おやつ!D6)</f>
        <v>いちごクレープ</v>
      </c>
      <c r="E15" s="91" t="str">
        <f>IF(おやつ!E6="","",おやつ!E6)</f>
        <v>オレンジゼリー</v>
      </c>
      <c r="F15" s="103" t="str">
        <f>IF(おやつ!F6="","",おやつ!F6)</f>
        <v>ホットケーキ</v>
      </c>
      <c r="G15" s="103" t="str">
        <f>IF(おやつ!G6="","",おやつ!G6)</f>
        <v>栗ようかん</v>
      </c>
      <c r="H15" s="49"/>
    </row>
    <row r="16" spans="1:15" ht="24" customHeight="1">
      <c r="A16" s="222"/>
      <c r="B16" s="140">
        <f>H9+1</f>
        <v>43143</v>
      </c>
      <c r="C16" s="19">
        <f t="shared" ref="C16:H16" si="2">B16+1</f>
        <v>43144</v>
      </c>
      <c r="D16" s="19">
        <f t="shared" si="2"/>
        <v>43145</v>
      </c>
      <c r="E16" s="19">
        <f t="shared" si="2"/>
        <v>43146</v>
      </c>
      <c r="F16" s="19">
        <f t="shared" si="2"/>
        <v>43147</v>
      </c>
      <c r="G16" s="19">
        <f t="shared" si="2"/>
        <v>43148</v>
      </c>
      <c r="H16" s="19">
        <f t="shared" si="2"/>
        <v>43149</v>
      </c>
    </row>
    <row r="17" spans="1:13" ht="24" customHeight="1">
      <c r="A17" s="356" t="s">
        <v>1</v>
      </c>
      <c r="B17" s="137" t="str">
        <f>月間献立!B37</f>
        <v>御飯</v>
      </c>
      <c r="C17" s="50" t="str">
        <f>月間献立!C37</f>
        <v>たぬきうどん</v>
      </c>
      <c r="D17" s="226" t="str">
        <f>月間献立!D37</f>
        <v>御飯</v>
      </c>
      <c r="E17" s="22" t="str">
        <f>月間献立!E37</f>
        <v>御飯</v>
      </c>
      <c r="F17" s="50" t="str">
        <f>月間献立!F37</f>
        <v>御飯</v>
      </c>
      <c r="G17" s="22" t="str">
        <f>月間献立!G37</f>
        <v>御飯</v>
      </c>
      <c r="H17" s="22"/>
    </row>
    <row r="18" spans="1:13" ht="24" customHeight="1">
      <c r="A18" s="356"/>
      <c r="B18" s="138" t="str">
        <f>月間献立!B38</f>
        <v>鶏肉のパン粉焼き</v>
      </c>
      <c r="C18" s="107" t="str">
        <f>月間献立!C38</f>
        <v>メンチカツ</v>
      </c>
      <c r="D18" s="295" t="str">
        <f>月間献立!D38</f>
        <v>鶏肉ときのこのオーブン焼き</v>
      </c>
      <c r="E18" s="245" t="str">
        <f>月間献立!E38</f>
        <v>えびの千草焼き</v>
      </c>
      <c r="F18" s="93" t="str">
        <f>月間献立!F38</f>
        <v>肉じゃが</v>
      </c>
      <c r="G18" s="24" t="str">
        <f>月間献立!G38</f>
        <v>シュウマイの野菜あんかけ</v>
      </c>
      <c r="H18" s="47"/>
    </row>
    <row r="19" spans="1:13" ht="24" customHeight="1">
      <c r="A19" s="356"/>
      <c r="B19" s="266" t="str">
        <f>月間献立!B39</f>
        <v>きゅうりとセロリのサラダ</v>
      </c>
      <c r="C19" s="246" t="str">
        <f>月間献立!C39</f>
        <v>甘夏</v>
      </c>
      <c r="D19" s="23" t="str">
        <f>月間献立!D39</f>
        <v>トマトサラダ</v>
      </c>
      <c r="E19" s="25" t="str">
        <f>月間献立!E39</f>
        <v>青菜の胡麻和え</v>
      </c>
      <c r="F19" s="23" t="str">
        <f>月間献立!F39</f>
        <v>もずく和え</v>
      </c>
      <c r="G19" s="47" t="str">
        <f>月間献立!G39</f>
        <v>トマトとアスパラサラダ</v>
      </c>
      <c r="H19" s="24"/>
      <c r="J19" s="162"/>
    </row>
    <row r="20" spans="1:13" ht="24" customHeight="1">
      <c r="A20" s="356"/>
      <c r="B20" s="138" t="str">
        <f>月間献立!B40</f>
        <v>コンソメスープ</v>
      </c>
      <c r="C20" s="23" t="str">
        <f>IF(月間献立!C40="","",月間献立!C40)</f>
        <v/>
      </c>
      <c r="D20" s="48" t="str">
        <f>月間献立!D40</f>
        <v>味噌汁</v>
      </c>
      <c r="E20" s="23" t="str">
        <f>IF(月間献立!E40="","",月間献立!E40)</f>
        <v>すまし汁</v>
      </c>
      <c r="F20" s="23" t="str">
        <f>月間献立!F40</f>
        <v>味噌汁</v>
      </c>
      <c r="G20" s="23" t="str">
        <f>IF(月間献立!G40="","",月間献立!G40)</f>
        <v>中華スープ</v>
      </c>
      <c r="H20" s="23"/>
    </row>
    <row r="21" spans="1:13" ht="24" customHeight="1">
      <c r="A21" s="356"/>
      <c r="B21" s="138" t="str">
        <f>IF(月間献立!B41="","",月間献立!B41)</f>
        <v>黄桃</v>
      </c>
      <c r="C21" s="23" t="str">
        <f>IF(月間献立!C41="","",月間献立!C41)</f>
        <v/>
      </c>
      <c r="D21" s="23" t="str">
        <f>IF(月間献立!D41="","",月間献立!D41)</f>
        <v>りんご</v>
      </c>
      <c r="E21" s="24" t="str">
        <f>IF(月間献立!E41="","",月間献立!E41)</f>
        <v>洋梨</v>
      </c>
      <c r="F21" s="23" t="str">
        <f>月間献立!F41</f>
        <v>パイン</v>
      </c>
      <c r="G21" s="24" t="str">
        <f>IF(月間献立!G41="","",月間献立!G41)</f>
        <v>白桃</v>
      </c>
      <c r="H21" s="24"/>
      <c r="M21"/>
    </row>
    <row r="22" spans="1:13" ht="24" customHeight="1">
      <c r="A22" s="221" t="s">
        <v>3</v>
      </c>
      <c r="B22" s="139" t="str">
        <f>IF(おやつ!B9="","",おやつ!B9)</f>
        <v>マスカットゼリー</v>
      </c>
      <c r="C22" s="57" t="str">
        <f>IF(おやつ!C9="","",おやつ!C9)</f>
        <v>どらやき</v>
      </c>
      <c r="D22" s="57" t="str">
        <f>IF(おやつ!D9="","",おやつ!D9)</f>
        <v>チョコケーキ</v>
      </c>
      <c r="E22" s="102" t="str">
        <f>IF(おやつ!E9="","",おやつ!E9)</f>
        <v>フルーツヨーグルト</v>
      </c>
      <c r="F22" s="102" t="str">
        <f>IF(おやつ!F9="","",おやつ!F9)</f>
        <v>黒糖饅頭</v>
      </c>
      <c r="G22" s="57" t="str">
        <f>IF(おやつ!G9="","",おやつ!G9)</f>
        <v>洋梨のケーキ</v>
      </c>
      <c r="H22" s="58"/>
    </row>
    <row r="23" spans="1:13" ht="24" customHeight="1">
      <c r="A23" s="224"/>
      <c r="B23" s="143">
        <f>H16+1</f>
        <v>43150</v>
      </c>
      <c r="C23" s="94">
        <f t="shared" ref="C23" si="3">B23+1</f>
        <v>43151</v>
      </c>
      <c r="D23" s="104">
        <f t="shared" ref="D23" si="4">C23+1</f>
        <v>43152</v>
      </c>
      <c r="E23" s="19">
        <f t="shared" ref="E23" si="5">D23+1</f>
        <v>43153</v>
      </c>
      <c r="F23" s="19">
        <f t="shared" ref="F23" si="6">E23+1</f>
        <v>43154</v>
      </c>
      <c r="G23" s="19">
        <f t="shared" ref="G23:H23" si="7">F23+1</f>
        <v>43155</v>
      </c>
      <c r="H23" s="19">
        <f t="shared" si="7"/>
        <v>43156</v>
      </c>
    </row>
    <row r="24" spans="1:13" ht="24" customHeight="1">
      <c r="A24" s="356" t="s">
        <v>1</v>
      </c>
      <c r="B24" s="137" t="str">
        <f>月間献立!B52</f>
        <v>食パン　ジャム</v>
      </c>
      <c r="C24" s="227" t="str">
        <f>月間献立!C52</f>
        <v>御飯</v>
      </c>
      <c r="D24" s="92" t="str">
        <f>月間献立!D52</f>
        <v>御飯</v>
      </c>
      <c r="E24" s="22" t="str">
        <f>IF(月間献立!E52="","",月間献立!E52)</f>
        <v>御飯</v>
      </c>
      <c r="F24" s="226" t="str">
        <f>IF(月間献立!F52="","",月間献立!F52)</f>
        <v>御飯</v>
      </c>
      <c r="G24" s="22" t="str">
        <f>IF(月間献立!G52="","",月間献立!G52)</f>
        <v>御飯</v>
      </c>
      <c r="H24" s="22"/>
    </row>
    <row r="25" spans="1:13" ht="24" customHeight="1">
      <c r="A25" s="356"/>
      <c r="B25" s="138" t="str">
        <f>月間献立!B53</f>
        <v>肉団子のクリーム煮</v>
      </c>
      <c r="C25" s="228" t="str">
        <f>月間献立!C53</f>
        <v>鶏肉の梅焼き</v>
      </c>
      <c r="D25" s="51" t="str">
        <f>月間献立!D53</f>
        <v>ぶりの照り焼き</v>
      </c>
      <c r="E25" s="47" t="str">
        <f>IF(月間献立!E53="","",月間献立!E53)</f>
        <v>豚肉とアスパラのオイスターソース炒め</v>
      </c>
      <c r="F25" s="23" t="str">
        <f>IF(月間献立!F53="","",月間献立!F53)</f>
        <v>サバの竜田揚げ</v>
      </c>
      <c r="G25" s="47" t="str">
        <f>IF(月間献立!G53="","",月間献立!G53)</f>
        <v>ハンバーグデミグラスソース</v>
      </c>
      <c r="H25" s="24"/>
    </row>
    <row r="26" spans="1:13" ht="24" customHeight="1">
      <c r="A26" s="356"/>
      <c r="B26" s="138" t="str">
        <f>月間献立!B54</f>
        <v>グリーンサラダ</v>
      </c>
      <c r="C26" s="23" t="str">
        <f>月間献立!C54</f>
        <v>揚げだし豆腐</v>
      </c>
      <c r="D26" s="237" t="str">
        <f>月間献立!D54</f>
        <v>大根のえびあんかけ</v>
      </c>
      <c r="E26" s="24" t="str">
        <f>IF(月間献立!E54="","",月間献立!E54)</f>
        <v>カリフラワーと枝豆のサラダ</v>
      </c>
      <c r="F26" s="48" t="str">
        <f>IF(月間献立!F54="","",月間献立!F54)</f>
        <v>切干大根の胡麻和え</v>
      </c>
      <c r="G26" s="47" t="str">
        <f>IF(月間献立!G54="","",月間献立!G54)</f>
        <v>シーザーサラダ</v>
      </c>
      <c r="H26" s="24"/>
    </row>
    <row r="27" spans="1:13" ht="24" customHeight="1">
      <c r="A27" s="356"/>
      <c r="B27" s="138" t="str">
        <f>月間献立!B55</f>
        <v>南瓜ババロア</v>
      </c>
      <c r="C27" s="23" t="str">
        <f>IF(月間献立!C55="","",月間献立!C55)</f>
        <v>味噌汁</v>
      </c>
      <c r="D27" s="51" t="str">
        <f>IF(月間献立!D55="","",月間献立!D55)</f>
        <v>すまし汁</v>
      </c>
      <c r="E27" s="24" t="str">
        <f>IF(月間献立!E55="","",月間献立!E55)</f>
        <v>味噌汁</v>
      </c>
      <c r="F27" s="107" t="str">
        <f>IF(月間献立!F55="","",月間献立!F55)</f>
        <v>味噌汁</v>
      </c>
      <c r="G27" s="24" t="str">
        <f>IF(月間献立!G55="","",月間献立!G55)</f>
        <v>コンソメスープ</v>
      </c>
      <c r="H27" s="24"/>
    </row>
    <row r="28" spans="1:13" ht="24" customHeight="1">
      <c r="A28" s="356"/>
      <c r="B28" s="138">
        <f>月間献立!B56</f>
        <v>0</v>
      </c>
      <c r="C28" s="105" t="str">
        <f>IF(月間献立!C56="","",月間献立!C56)</f>
        <v>マンゴー</v>
      </c>
      <c r="D28" s="25" t="str">
        <f>IF(月間献立!D56="","",月間献立!D56)</f>
        <v>黄桃</v>
      </c>
      <c r="E28" s="105" t="str">
        <f>IF(月間献立!E56="","",月間献立!E56)</f>
        <v>漬物</v>
      </c>
      <c r="F28" s="297" t="str">
        <f>IF(月間献立!F56="","",月間献立!F56)</f>
        <v>白桃</v>
      </c>
      <c r="G28" s="105" t="str">
        <f>IF(月間献立!G56="","",月間献立!G56)</f>
        <v>フルーツカクテル</v>
      </c>
      <c r="H28" s="105"/>
    </row>
    <row r="29" spans="1:13" ht="24" customHeight="1" thickBot="1">
      <c r="A29" s="225" t="s">
        <v>3</v>
      </c>
      <c r="B29" s="238" t="str">
        <f>IF(おやつ!B12="","",おやつ!B12)</f>
        <v>薄皮饅頭</v>
      </c>
      <c r="C29" s="108" t="str">
        <f>IF(おやつ!C12="","",おやつ!C12)</f>
        <v>ワッフル</v>
      </c>
      <c r="D29" s="108" t="str">
        <f>IF(おやつ!D12="","",おやつ!D12)</f>
        <v>紅茶のケーキ</v>
      </c>
      <c r="E29" s="106" t="str">
        <f>IF(おやつ!E12="","",おやつ!E12)</f>
        <v>ティラミス</v>
      </c>
      <c r="F29" s="106" t="str">
        <f>IF(おやつ!F12="","",おやつ!F12)</f>
        <v>エクレア</v>
      </c>
      <c r="G29" s="106" t="str">
        <f>IF(おやつ!G12="","",おやつ!G12)</f>
        <v>抹茶のババロア</v>
      </c>
      <c r="H29" s="106"/>
    </row>
    <row r="30" spans="1:13" ht="24" customHeight="1">
      <c r="A30" s="224"/>
      <c r="B30" s="143">
        <f>H23+1</f>
        <v>43157</v>
      </c>
      <c r="C30" s="94">
        <f t="shared" ref="C30" si="8">B30+1</f>
        <v>43158</v>
      </c>
      <c r="D30" s="94">
        <f t="shared" ref="D30" si="9">C30+1</f>
        <v>43159</v>
      </c>
      <c r="E30" s="347" t="s">
        <v>252</v>
      </c>
      <c r="F30" s="348"/>
      <c r="G30" s="348"/>
      <c r="H30" s="349"/>
      <c r="K30"/>
      <c r="L30"/>
    </row>
    <row r="31" spans="1:13" ht="24" customHeight="1">
      <c r="A31" s="356" t="s">
        <v>1</v>
      </c>
      <c r="B31" s="291" t="str">
        <f>月間献立!B67</f>
        <v>★お楽しみ献立★</v>
      </c>
      <c r="C31" s="50" t="str">
        <f>月間献立!C67</f>
        <v>御飯</v>
      </c>
      <c r="D31" s="50" t="str">
        <f>月間献立!D67</f>
        <v>きつねうどん</v>
      </c>
      <c r="E31" s="350"/>
      <c r="F31" s="351"/>
      <c r="G31" s="351"/>
      <c r="H31" s="352"/>
    </row>
    <row r="32" spans="1:13" ht="24" customHeight="1">
      <c r="A32" s="356"/>
      <c r="B32" s="292" t="str">
        <f>月間献立!B68</f>
        <v>奄美の鶏飯</v>
      </c>
      <c r="C32" s="48" t="str">
        <f>月間献立!C68</f>
        <v>鮭のムニエル</v>
      </c>
      <c r="D32" s="23" t="str">
        <f>月間献立!D68</f>
        <v>南瓜コロッケ</v>
      </c>
      <c r="E32" s="350"/>
      <c r="F32" s="351"/>
      <c r="G32" s="351"/>
      <c r="H32" s="352"/>
    </row>
    <row r="33" spans="1:8" ht="24" customHeight="1">
      <c r="A33" s="356"/>
      <c r="B33" s="294" t="str">
        <f>月間献立!B69</f>
        <v>茄子のおろし和え</v>
      </c>
      <c r="C33" s="48" t="str">
        <f>月間献立!C69</f>
        <v>アボガドポテトチーズ焼き</v>
      </c>
      <c r="D33" s="48" t="str">
        <f>月間献立!D69</f>
        <v>紅茶のババロア</v>
      </c>
      <c r="E33" s="350"/>
      <c r="F33" s="351"/>
      <c r="G33" s="351"/>
      <c r="H33" s="352"/>
    </row>
    <row r="34" spans="1:8" ht="24" customHeight="1">
      <c r="A34" s="356"/>
      <c r="B34" s="292" t="str">
        <f>月間献立!B70</f>
        <v>鶏がらスープ</v>
      </c>
      <c r="C34" s="23" t="str">
        <f>月間献立!C70</f>
        <v>コンソメスープ</v>
      </c>
      <c r="D34" s="23" t="str">
        <f>IF(月間献立!D70="","",月間献立!D70)</f>
        <v/>
      </c>
      <c r="E34" s="350"/>
      <c r="F34" s="351"/>
      <c r="G34" s="351"/>
      <c r="H34" s="352"/>
    </row>
    <row r="35" spans="1:8" ht="24" customHeight="1">
      <c r="A35" s="356"/>
      <c r="B35" s="293" t="str">
        <f>月間献立!B71</f>
        <v>バナナプリン　漬物</v>
      </c>
      <c r="C35" s="239" t="str">
        <f>IF(月間献立!C71="","",月間献立!C71)</f>
        <v>甘夏</v>
      </c>
      <c r="D35" s="239" t="str">
        <f>IF(月間献立!D71="","",月間献立!D71)</f>
        <v/>
      </c>
      <c r="E35" s="350"/>
      <c r="F35" s="351"/>
      <c r="G35" s="351"/>
      <c r="H35" s="352"/>
    </row>
    <row r="36" spans="1:8" ht="24" customHeight="1">
      <c r="A36" s="221" t="s">
        <v>3</v>
      </c>
      <c r="B36" s="296" t="str">
        <f>おやつ!B15</f>
        <v>カステラ</v>
      </c>
      <c r="C36" s="102" t="str">
        <f>おやつ!C15</f>
        <v>メロンゼリー</v>
      </c>
      <c r="D36" s="102" t="str">
        <f>おやつ!D15</f>
        <v>ミニたい焼き</v>
      </c>
      <c r="E36" s="353"/>
      <c r="F36" s="354"/>
      <c r="G36" s="354"/>
      <c r="H36" s="355"/>
    </row>
  </sheetData>
  <mergeCells count="6">
    <mergeCell ref="E30:H36"/>
    <mergeCell ref="A31:A35"/>
    <mergeCell ref="A17:A21"/>
    <mergeCell ref="A24:A28"/>
    <mergeCell ref="A3:A7"/>
    <mergeCell ref="A10:A14"/>
  </mergeCells>
  <phoneticPr fontId="2"/>
  <pageMargins left="0.31496062992125984" right="0.31496062992125984" top="0.15748031496062992" bottom="0.15748031496062992"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66"/>
  <sheetViews>
    <sheetView workbookViewId="0">
      <selection activeCell="L11" sqref="L11"/>
    </sheetView>
  </sheetViews>
  <sheetFormatPr defaultRowHeight="13.5"/>
  <cols>
    <col min="11" max="11" width="13.375" customWidth="1"/>
    <col min="267" max="267" width="12.25" customWidth="1"/>
    <col min="523" max="523" width="12.25" customWidth="1"/>
    <col min="779" max="779" width="12.25" customWidth="1"/>
    <col min="1035" max="1035" width="12.25" customWidth="1"/>
    <col min="1291" max="1291" width="12.25" customWidth="1"/>
    <col min="1547" max="1547" width="12.25" customWidth="1"/>
    <col min="1803" max="1803" width="12.25" customWidth="1"/>
    <col min="2059" max="2059" width="12.25" customWidth="1"/>
    <col min="2315" max="2315" width="12.25" customWidth="1"/>
    <col min="2571" max="2571" width="12.25" customWidth="1"/>
    <col min="2827" max="2827" width="12.25" customWidth="1"/>
    <col min="3083" max="3083" width="12.25" customWidth="1"/>
    <col min="3339" max="3339" width="12.25" customWidth="1"/>
    <col min="3595" max="3595" width="12.25" customWidth="1"/>
    <col min="3851" max="3851" width="12.25" customWidth="1"/>
    <col min="4107" max="4107" width="12.25" customWidth="1"/>
    <col min="4363" max="4363" width="12.25" customWidth="1"/>
    <col min="4619" max="4619" width="12.25" customWidth="1"/>
    <col min="4875" max="4875" width="12.25" customWidth="1"/>
    <col min="5131" max="5131" width="12.25" customWidth="1"/>
    <col min="5387" max="5387" width="12.25" customWidth="1"/>
    <col min="5643" max="5643" width="12.25" customWidth="1"/>
    <col min="5899" max="5899" width="12.25" customWidth="1"/>
    <col min="6155" max="6155" width="12.25" customWidth="1"/>
    <col min="6411" max="6411" width="12.25" customWidth="1"/>
    <col min="6667" max="6667" width="12.25" customWidth="1"/>
    <col min="6923" max="6923" width="12.25" customWidth="1"/>
    <col min="7179" max="7179" width="12.25" customWidth="1"/>
    <col min="7435" max="7435" width="12.25" customWidth="1"/>
    <col min="7691" max="7691" width="12.25" customWidth="1"/>
    <col min="7947" max="7947" width="12.25" customWidth="1"/>
    <col min="8203" max="8203" width="12.25" customWidth="1"/>
    <col min="8459" max="8459" width="12.25" customWidth="1"/>
    <col min="8715" max="8715" width="12.25" customWidth="1"/>
    <col min="8971" max="8971" width="12.25" customWidth="1"/>
    <col min="9227" max="9227" width="12.25" customWidth="1"/>
    <col min="9483" max="9483" width="12.25" customWidth="1"/>
    <col min="9739" max="9739" width="12.25" customWidth="1"/>
    <col min="9995" max="9995" width="12.25" customWidth="1"/>
    <col min="10251" max="10251" width="12.25" customWidth="1"/>
    <col min="10507" max="10507" width="12.25" customWidth="1"/>
    <col min="10763" max="10763" width="12.25" customWidth="1"/>
    <col min="11019" max="11019" width="12.25" customWidth="1"/>
    <col min="11275" max="11275" width="12.25" customWidth="1"/>
    <col min="11531" max="11531" width="12.25" customWidth="1"/>
    <col min="11787" max="11787" width="12.25" customWidth="1"/>
    <col min="12043" max="12043" width="12.25" customWidth="1"/>
    <col min="12299" max="12299" width="12.25" customWidth="1"/>
    <col min="12555" max="12555" width="12.25" customWidth="1"/>
    <col min="12811" max="12811" width="12.25" customWidth="1"/>
    <col min="13067" max="13067" width="12.25" customWidth="1"/>
    <col min="13323" max="13323" width="12.25" customWidth="1"/>
    <col min="13579" max="13579" width="12.25" customWidth="1"/>
    <col min="13835" max="13835" width="12.25" customWidth="1"/>
    <col min="14091" max="14091" width="12.25" customWidth="1"/>
    <col min="14347" max="14347" width="12.25" customWidth="1"/>
    <col min="14603" max="14603" width="12.25" customWidth="1"/>
    <col min="14859" max="14859" width="12.25" customWidth="1"/>
    <col min="15115" max="15115" width="12.25" customWidth="1"/>
    <col min="15371" max="15371" width="12.25" customWidth="1"/>
    <col min="15627" max="15627" width="12.25" customWidth="1"/>
    <col min="15883" max="15883" width="12.25" customWidth="1"/>
    <col min="16139" max="16139" width="12.25" customWidth="1"/>
  </cols>
  <sheetData>
    <row r="1" spans="1:13">
      <c r="A1" s="298"/>
      <c r="B1" s="298"/>
      <c r="C1" s="298"/>
      <c r="D1" s="298"/>
      <c r="E1" s="298"/>
      <c r="F1" s="298"/>
      <c r="G1" s="298"/>
      <c r="H1" s="298"/>
      <c r="I1" s="298"/>
      <c r="J1" s="298"/>
      <c r="K1" s="298"/>
    </row>
    <row r="2" spans="1:13">
      <c r="A2" s="298"/>
      <c r="B2" s="298"/>
      <c r="C2" s="298"/>
      <c r="D2" s="298"/>
      <c r="E2" s="298"/>
      <c r="F2" s="298"/>
      <c r="G2" s="298"/>
      <c r="H2" s="298"/>
      <c r="I2" s="298"/>
      <c r="J2" s="298"/>
      <c r="K2" s="298"/>
    </row>
    <row r="3" spans="1:13">
      <c r="A3" s="298"/>
      <c r="B3" s="298"/>
      <c r="C3" s="298"/>
      <c r="D3" s="298"/>
      <c r="E3" s="298"/>
      <c r="F3" s="298"/>
      <c r="G3" s="298"/>
      <c r="H3" s="298"/>
      <c r="I3" s="298"/>
      <c r="J3" s="298"/>
      <c r="K3" s="298"/>
      <c r="M3" s="54"/>
    </row>
    <row r="4" spans="1:13">
      <c r="A4" s="298"/>
      <c r="B4" s="298"/>
      <c r="C4" s="298"/>
      <c r="D4" s="298"/>
      <c r="E4" s="298"/>
      <c r="F4" s="298"/>
      <c r="G4" s="298"/>
      <c r="H4" s="298"/>
      <c r="I4" s="298"/>
      <c r="J4" s="298"/>
      <c r="K4" s="298"/>
    </row>
    <row r="5" spans="1:13">
      <c r="A5" s="298"/>
      <c r="B5" s="298"/>
      <c r="C5" s="298"/>
      <c r="D5" s="298"/>
      <c r="E5" s="298"/>
      <c r="F5" s="298"/>
      <c r="G5" s="298"/>
      <c r="H5" s="298"/>
      <c r="I5" s="298"/>
      <c r="J5" s="298"/>
      <c r="K5" s="298"/>
    </row>
    <row r="6" spans="1:13">
      <c r="A6" s="298"/>
      <c r="B6" s="298"/>
      <c r="C6" s="298"/>
      <c r="D6" s="298"/>
      <c r="E6" s="298"/>
      <c r="F6" s="298"/>
      <c r="G6" s="298"/>
      <c r="H6" s="298"/>
      <c r="I6" s="298"/>
      <c r="J6" s="298"/>
      <c r="K6" s="298"/>
    </row>
    <row r="7" spans="1:13">
      <c r="A7" s="298"/>
      <c r="B7" s="298"/>
      <c r="C7" s="298"/>
      <c r="D7" s="298"/>
      <c r="E7" s="298"/>
      <c r="F7" s="298"/>
      <c r="G7" s="298"/>
      <c r="H7" s="298"/>
      <c r="I7" s="298"/>
      <c r="J7" s="298"/>
      <c r="K7" s="298"/>
    </row>
    <row r="8" spans="1:13">
      <c r="A8" s="298"/>
      <c r="B8" s="298"/>
      <c r="C8" s="298"/>
      <c r="D8" s="298"/>
      <c r="E8" s="298"/>
      <c r="F8" s="298"/>
      <c r="G8" s="298"/>
      <c r="H8" s="298"/>
      <c r="I8" s="298"/>
      <c r="J8" s="298"/>
      <c r="K8" s="298"/>
    </row>
    <row r="9" spans="1:13">
      <c r="A9" s="298"/>
      <c r="B9" s="298"/>
      <c r="C9" s="298"/>
      <c r="D9" s="298"/>
      <c r="E9" s="298"/>
      <c r="F9" s="298"/>
      <c r="G9" s="298"/>
      <c r="H9" s="298"/>
      <c r="I9" s="298"/>
      <c r="J9" s="298"/>
      <c r="K9" s="298"/>
    </row>
    <row r="10" spans="1:13">
      <c r="A10" s="298"/>
      <c r="B10" s="298"/>
      <c r="C10" s="298"/>
      <c r="D10" s="298"/>
      <c r="E10" s="298"/>
      <c r="F10" s="298"/>
      <c r="G10" s="298"/>
      <c r="H10" s="298"/>
      <c r="I10" s="298"/>
      <c r="J10" s="298"/>
      <c r="K10" s="298"/>
    </row>
    <row r="11" spans="1:13">
      <c r="A11" s="298"/>
      <c r="B11" s="298"/>
      <c r="C11" s="298"/>
      <c r="D11" s="298"/>
      <c r="E11" s="298"/>
      <c r="F11" s="298"/>
      <c r="G11" s="298"/>
      <c r="H11" s="298"/>
      <c r="I11" s="298"/>
      <c r="J11" s="298"/>
      <c r="K11" s="298"/>
    </row>
    <row r="12" spans="1:13">
      <c r="A12" s="298"/>
      <c r="B12" s="298"/>
      <c r="C12" s="298"/>
      <c r="D12" s="298"/>
      <c r="E12" s="298"/>
      <c r="F12" s="298"/>
      <c r="G12" s="298"/>
      <c r="H12" s="298"/>
      <c r="I12" s="298"/>
      <c r="J12" s="298"/>
      <c r="K12" s="298"/>
    </row>
    <row r="13" spans="1:13">
      <c r="A13" s="298"/>
      <c r="B13" s="298"/>
      <c r="C13" s="298"/>
      <c r="D13" s="298"/>
      <c r="E13" s="298"/>
      <c r="F13" s="298"/>
      <c r="G13" s="298"/>
      <c r="H13" s="298"/>
      <c r="I13" s="298"/>
      <c r="J13" s="298"/>
      <c r="K13" s="298"/>
    </row>
    <row r="14" spans="1:13">
      <c r="A14" s="298"/>
      <c r="B14" s="298"/>
      <c r="C14" s="298"/>
      <c r="D14" s="298"/>
      <c r="E14" s="298"/>
      <c r="F14" s="298"/>
      <c r="G14" s="298"/>
      <c r="H14" s="298"/>
      <c r="I14" s="298"/>
      <c r="J14" s="298"/>
      <c r="K14" s="298"/>
    </row>
    <row r="15" spans="1:13">
      <c r="A15" s="298"/>
      <c r="B15" s="298"/>
      <c r="C15" s="298"/>
      <c r="D15" s="298"/>
      <c r="E15" s="298"/>
      <c r="F15" s="298"/>
      <c r="G15" s="298"/>
      <c r="H15" s="298"/>
      <c r="I15" s="298"/>
      <c r="J15" s="298"/>
      <c r="K15" s="298"/>
    </row>
    <row r="16" spans="1:13">
      <c r="A16" s="298"/>
      <c r="B16" s="298"/>
      <c r="C16" s="298"/>
      <c r="D16" s="298"/>
      <c r="E16" s="298"/>
      <c r="F16" s="298"/>
      <c r="G16" s="298"/>
      <c r="H16" s="298"/>
      <c r="I16" s="298"/>
      <c r="J16" s="298"/>
      <c r="K16" s="298"/>
    </row>
    <row r="17" spans="1:11">
      <c r="A17" s="298"/>
      <c r="B17" s="298"/>
      <c r="C17" s="298"/>
      <c r="D17" s="298"/>
      <c r="E17" s="298"/>
      <c r="F17" s="298"/>
      <c r="G17" s="298"/>
      <c r="H17" s="298"/>
      <c r="I17" s="298"/>
      <c r="J17" s="298"/>
      <c r="K17" s="298"/>
    </row>
    <row r="18" spans="1:11">
      <c r="A18" s="298"/>
      <c r="B18" s="298"/>
      <c r="C18" s="298"/>
      <c r="D18" s="298"/>
      <c r="E18" s="298"/>
      <c r="F18" s="298"/>
      <c r="G18" s="298"/>
      <c r="H18" s="298"/>
      <c r="I18" s="298"/>
      <c r="J18" s="298"/>
      <c r="K18" s="298"/>
    </row>
    <row r="19" spans="1:11">
      <c r="A19" s="298"/>
      <c r="B19" s="298"/>
      <c r="C19" s="298"/>
      <c r="D19" s="298"/>
      <c r="E19" s="298"/>
      <c r="F19" s="298"/>
      <c r="G19" s="298"/>
      <c r="H19" s="298"/>
      <c r="I19" s="298"/>
      <c r="J19" s="298"/>
      <c r="K19" s="298"/>
    </row>
    <row r="20" spans="1:11">
      <c r="A20" s="298"/>
      <c r="B20" s="298"/>
      <c r="C20" s="298"/>
      <c r="D20" s="298"/>
      <c r="E20" s="298"/>
      <c r="F20" s="298"/>
      <c r="G20" s="298"/>
      <c r="H20" s="298"/>
      <c r="I20" s="298"/>
      <c r="J20" s="298"/>
      <c r="K20" s="298"/>
    </row>
    <row r="21" spans="1:11">
      <c r="A21" s="298"/>
      <c r="B21" s="298"/>
      <c r="C21" s="298"/>
      <c r="D21" s="298"/>
      <c r="E21" s="298"/>
      <c r="F21" s="298"/>
      <c r="G21" s="298"/>
      <c r="H21" s="298"/>
      <c r="I21" s="298"/>
      <c r="J21" s="298"/>
      <c r="K21" s="298"/>
    </row>
    <row r="22" spans="1:11">
      <c r="A22" s="298"/>
      <c r="B22" s="298"/>
      <c r="C22" s="298"/>
      <c r="D22" s="298"/>
      <c r="E22" s="298"/>
      <c r="F22" s="298"/>
      <c r="G22" s="298"/>
      <c r="H22" s="298"/>
      <c r="I22" s="298"/>
      <c r="J22" s="298"/>
      <c r="K22" s="298"/>
    </row>
    <row r="23" spans="1:11">
      <c r="A23" s="298"/>
      <c r="B23" s="298"/>
      <c r="C23" s="298"/>
      <c r="D23" s="298"/>
      <c r="E23" s="298"/>
      <c r="F23" s="298"/>
      <c r="G23" s="298"/>
      <c r="H23" s="298"/>
      <c r="I23" s="298"/>
      <c r="J23" s="298"/>
      <c r="K23" s="298"/>
    </row>
    <row r="24" spans="1:11">
      <c r="A24" s="298"/>
      <c r="B24" s="298"/>
      <c r="C24" s="298"/>
      <c r="D24" s="298"/>
      <c r="E24" s="298"/>
      <c r="F24" s="298"/>
      <c r="G24" s="298"/>
      <c r="H24" s="298"/>
      <c r="I24" s="298"/>
      <c r="J24" s="298"/>
      <c r="K24" s="298"/>
    </row>
    <row r="25" spans="1:11">
      <c r="A25" s="298"/>
      <c r="B25" s="298"/>
      <c r="C25" s="298"/>
      <c r="D25" s="298"/>
      <c r="E25" s="298"/>
      <c r="F25" s="298"/>
      <c r="G25" s="298"/>
      <c r="H25" s="298"/>
      <c r="I25" s="298"/>
      <c r="J25" s="298"/>
      <c r="K25" s="298"/>
    </row>
    <row r="26" spans="1:11">
      <c r="A26" s="298"/>
      <c r="B26" s="298"/>
      <c r="C26" s="298"/>
      <c r="D26" s="298"/>
      <c r="E26" s="298"/>
      <c r="F26" s="298"/>
      <c r="G26" s="298"/>
      <c r="H26" s="298"/>
      <c r="I26" s="298"/>
      <c r="J26" s="298"/>
      <c r="K26" s="298"/>
    </row>
    <row r="27" spans="1:11">
      <c r="A27" s="298"/>
      <c r="B27" s="298"/>
      <c r="C27" s="298"/>
      <c r="D27" s="298"/>
      <c r="E27" s="298"/>
      <c r="F27" s="298"/>
      <c r="G27" s="298"/>
      <c r="H27" s="298"/>
      <c r="I27" s="298"/>
      <c r="J27" s="298"/>
      <c r="K27" s="298"/>
    </row>
    <row r="28" spans="1:11">
      <c r="A28" s="298"/>
      <c r="B28" s="298"/>
      <c r="C28" s="298"/>
      <c r="D28" s="298"/>
      <c r="E28" s="298"/>
      <c r="F28" s="298"/>
      <c r="G28" s="298"/>
      <c r="H28" s="298"/>
      <c r="I28" s="298"/>
      <c r="J28" s="298"/>
      <c r="K28" s="298"/>
    </row>
    <row r="29" spans="1:11" ht="18.75">
      <c r="A29" s="298"/>
      <c r="B29" s="298"/>
      <c r="C29" s="298"/>
      <c r="D29" s="299"/>
      <c r="E29" s="298"/>
      <c r="F29" s="298"/>
      <c r="G29" s="298"/>
      <c r="H29" s="298"/>
      <c r="I29" s="298"/>
      <c r="J29" s="298"/>
      <c r="K29" s="298"/>
    </row>
    <row r="30" spans="1:11">
      <c r="A30" s="298"/>
      <c r="B30" s="298"/>
      <c r="C30" s="298"/>
      <c r="D30" s="298"/>
      <c r="E30" s="298"/>
      <c r="F30" s="298"/>
      <c r="G30" s="298"/>
      <c r="H30" s="298"/>
      <c r="I30" s="298"/>
      <c r="J30" s="298"/>
      <c r="K30" s="298"/>
    </row>
    <row r="31" spans="1:11">
      <c r="A31" s="298"/>
      <c r="B31" s="298"/>
      <c r="C31" s="298"/>
      <c r="D31" s="298"/>
      <c r="E31" s="298"/>
      <c r="F31" s="298"/>
      <c r="G31" s="298"/>
      <c r="H31" s="298"/>
      <c r="I31" s="298"/>
      <c r="J31" s="298"/>
      <c r="K31" s="298"/>
    </row>
    <row r="32" spans="1:11">
      <c r="A32" s="298"/>
      <c r="B32" s="298"/>
      <c r="C32" s="298"/>
      <c r="D32" s="298"/>
      <c r="E32" s="298"/>
      <c r="F32" s="298"/>
      <c r="G32" s="298"/>
      <c r="H32" s="298"/>
      <c r="I32" s="298"/>
      <c r="J32" s="298"/>
      <c r="K32" s="298"/>
    </row>
    <row r="33" spans="1:11">
      <c r="A33" s="298"/>
      <c r="B33" s="298"/>
      <c r="C33" s="298"/>
      <c r="D33" s="298"/>
      <c r="E33" s="298"/>
      <c r="F33" s="298"/>
      <c r="G33" s="298"/>
      <c r="H33" s="298"/>
      <c r="I33" s="298"/>
      <c r="J33" s="298"/>
      <c r="K33" s="298"/>
    </row>
    <row r="34" spans="1:11">
      <c r="A34" s="298"/>
      <c r="B34" s="298"/>
      <c r="C34" s="298"/>
      <c r="D34" s="298"/>
      <c r="E34" s="298"/>
      <c r="F34" s="298"/>
      <c r="G34" s="298"/>
      <c r="H34" s="298"/>
      <c r="I34" s="298"/>
      <c r="J34" s="298"/>
      <c r="K34" s="298"/>
    </row>
    <row r="35" spans="1:11">
      <c r="A35" s="298"/>
      <c r="B35" s="298"/>
      <c r="C35" s="298"/>
      <c r="D35" s="298"/>
      <c r="E35" s="298"/>
      <c r="F35" s="298"/>
      <c r="G35" s="298"/>
      <c r="H35" s="298"/>
      <c r="I35" s="298"/>
      <c r="J35" s="298"/>
      <c r="K35" s="298"/>
    </row>
    <row r="36" spans="1:11">
      <c r="A36" s="298"/>
      <c r="B36" s="298"/>
      <c r="C36" s="298"/>
      <c r="D36" s="298"/>
      <c r="E36" s="298"/>
      <c r="F36" s="298"/>
      <c r="G36" s="298"/>
      <c r="H36" s="298"/>
      <c r="I36" s="298"/>
      <c r="J36" s="298"/>
      <c r="K36" s="298"/>
    </row>
    <row r="37" spans="1:11">
      <c r="A37" s="298"/>
      <c r="B37" s="298"/>
      <c r="C37" s="298"/>
      <c r="D37" s="298"/>
      <c r="E37" s="298"/>
      <c r="F37" s="298"/>
      <c r="G37" s="298"/>
      <c r="H37" s="298"/>
      <c r="I37" s="298"/>
      <c r="J37" s="298"/>
      <c r="K37" s="298"/>
    </row>
    <row r="38" spans="1:11">
      <c r="A38" s="298"/>
      <c r="B38" s="298"/>
      <c r="C38" s="298"/>
      <c r="D38" s="298"/>
      <c r="E38" s="298"/>
      <c r="F38" s="298"/>
      <c r="G38" s="298"/>
      <c r="H38" s="298"/>
      <c r="I38" s="298"/>
      <c r="J38" s="298"/>
      <c r="K38" s="298"/>
    </row>
    <row r="39" spans="1:11">
      <c r="A39" s="298"/>
      <c r="B39" s="298"/>
      <c r="C39" s="298"/>
      <c r="D39" s="298"/>
      <c r="E39" s="298"/>
      <c r="F39" s="298"/>
      <c r="G39" s="298"/>
      <c r="H39" s="298"/>
      <c r="I39" s="298"/>
      <c r="J39" s="298"/>
      <c r="K39" s="298"/>
    </row>
    <row r="40" spans="1:11">
      <c r="A40" s="298"/>
      <c r="B40" s="298"/>
      <c r="C40" s="298"/>
      <c r="D40" s="298"/>
      <c r="E40" s="298"/>
      <c r="F40" s="298"/>
      <c r="G40" s="298"/>
      <c r="H40" s="298"/>
      <c r="I40" s="298"/>
      <c r="J40" s="298"/>
      <c r="K40" s="298"/>
    </row>
    <row r="41" spans="1:11">
      <c r="A41" s="298"/>
      <c r="B41" s="298"/>
      <c r="C41" s="298"/>
      <c r="D41" s="298"/>
      <c r="E41" s="298"/>
      <c r="F41" s="298"/>
      <c r="G41" s="298"/>
      <c r="H41" s="298"/>
      <c r="I41" s="298"/>
      <c r="J41" s="298"/>
      <c r="K41" s="298"/>
    </row>
    <row r="42" spans="1:11">
      <c r="A42" s="298"/>
      <c r="B42" s="298"/>
      <c r="C42" s="298"/>
      <c r="D42" s="298"/>
      <c r="E42" s="298"/>
      <c r="F42" s="298"/>
      <c r="G42" s="298"/>
      <c r="H42" s="298"/>
      <c r="I42" s="298"/>
      <c r="J42" s="298"/>
      <c r="K42" s="298"/>
    </row>
    <row r="43" spans="1:11">
      <c r="A43" s="298"/>
      <c r="B43" s="298"/>
      <c r="C43" s="298"/>
      <c r="D43" s="298"/>
      <c r="E43" s="298"/>
      <c r="F43" s="298"/>
      <c r="G43" s="298"/>
      <c r="H43" s="298"/>
      <c r="I43" s="298"/>
      <c r="J43" s="298"/>
      <c r="K43" s="298"/>
    </row>
    <row r="44" spans="1:11">
      <c r="A44" s="298"/>
      <c r="B44" s="298"/>
      <c r="C44" s="298"/>
      <c r="D44" s="298"/>
      <c r="E44" s="298"/>
      <c r="F44" s="298"/>
      <c r="G44" s="298"/>
      <c r="H44" s="298"/>
      <c r="I44" s="298"/>
      <c r="J44" s="298"/>
      <c r="K44" s="298"/>
    </row>
    <row r="45" spans="1:11">
      <c r="A45" s="298"/>
      <c r="B45" s="298"/>
      <c r="C45" s="298"/>
      <c r="D45" s="298"/>
      <c r="E45" s="298"/>
      <c r="F45" s="298"/>
      <c r="G45" s="298"/>
      <c r="H45" s="298"/>
      <c r="I45" s="298"/>
      <c r="J45" s="298"/>
      <c r="K45" s="298"/>
    </row>
    <row r="46" spans="1:11">
      <c r="A46" s="298"/>
      <c r="B46" s="298"/>
      <c r="C46" s="298"/>
      <c r="D46" s="298"/>
      <c r="E46" s="298"/>
      <c r="F46" s="298"/>
      <c r="G46" s="298"/>
      <c r="H46" s="298"/>
      <c r="I46" s="298"/>
      <c r="J46" s="298"/>
      <c r="K46" s="298"/>
    </row>
    <row r="47" spans="1:11">
      <c r="A47" s="298"/>
      <c r="B47" s="298"/>
      <c r="C47" s="298"/>
      <c r="D47" s="298"/>
      <c r="E47" s="298"/>
      <c r="F47" s="298"/>
      <c r="G47" s="298"/>
      <c r="H47" s="298"/>
      <c r="I47" s="298"/>
      <c r="J47" s="298"/>
      <c r="K47" s="298"/>
    </row>
    <row r="48" spans="1:11">
      <c r="A48" s="298"/>
      <c r="B48" s="298"/>
      <c r="C48" s="298"/>
      <c r="D48" s="298"/>
      <c r="E48" s="298"/>
      <c r="F48" s="298"/>
      <c r="G48" s="298"/>
      <c r="H48" s="298"/>
      <c r="I48" s="298"/>
      <c r="J48" s="298"/>
      <c r="K48" s="298"/>
    </row>
    <row r="49" spans="1:11">
      <c r="A49" s="298"/>
      <c r="B49" s="298"/>
      <c r="C49" s="298"/>
      <c r="D49" s="298"/>
      <c r="E49" s="298"/>
      <c r="F49" s="298"/>
      <c r="G49" s="298"/>
      <c r="H49" s="298"/>
      <c r="I49" s="298"/>
      <c r="J49" s="298"/>
      <c r="K49" s="298"/>
    </row>
    <row r="50" spans="1:11">
      <c r="A50" s="298"/>
      <c r="B50" s="298"/>
      <c r="C50" s="298"/>
      <c r="D50" s="298"/>
      <c r="E50" s="298"/>
      <c r="F50" s="298"/>
      <c r="G50" s="298"/>
      <c r="H50" s="298"/>
      <c r="I50" s="298"/>
      <c r="J50" s="298"/>
      <c r="K50" s="298"/>
    </row>
    <row r="51" spans="1:11">
      <c r="A51" s="298"/>
      <c r="B51" s="298"/>
      <c r="C51" s="298"/>
      <c r="D51" s="298"/>
      <c r="E51" s="298"/>
      <c r="F51" s="298"/>
      <c r="G51" s="298"/>
      <c r="H51" s="298"/>
      <c r="I51" s="298"/>
      <c r="J51" s="298"/>
      <c r="K51" s="298"/>
    </row>
    <row r="52" spans="1:11">
      <c r="A52" s="298"/>
      <c r="B52" s="298"/>
      <c r="C52" s="298"/>
      <c r="D52" s="298"/>
      <c r="E52" s="298"/>
      <c r="F52" s="298"/>
      <c r="G52" s="298"/>
      <c r="H52" s="298"/>
      <c r="I52" s="298"/>
      <c r="J52" s="298"/>
      <c r="K52" s="298"/>
    </row>
    <row r="53" spans="1:11">
      <c r="A53" s="298"/>
      <c r="B53" s="298"/>
      <c r="C53" s="298"/>
      <c r="D53" s="298"/>
      <c r="E53" s="298"/>
      <c r="F53" s="298"/>
      <c r="G53" s="298"/>
      <c r="H53" s="298"/>
      <c r="I53" s="298"/>
      <c r="J53" s="298"/>
      <c r="K53" s="298"/>
    </row>
    <row r="54" spans="1:11">
      <c r="A54" s="298"/>
      <c r="B54" s="298"/>
      <c r="C54" s="298"/>
      <c r="D54" s="298"/>
      <c r="E54" s="298"/>
      <c r="F54" s="298"/>
      <c r="G54" s="298"/>
      <c r="H54" s="298"/>
      <c r="I54" s="298"/>
      <c r="J54" s="298"/>
      <c r="K54" s="298"/>
    </row>
    <row r="55" spans="1:11">
      <c r="A55" s="298"/>
      <c r="B55" s="298"/>
      <c r="C55" s="298"/>
      <c r="D55" s="298"/>
      <c r="E55" s="298"/>
      <c r="F55" s="298"/>
      <c r="G55" s="298"/>
      <c r="H55" s="298"/>
      <c r="I55" s="298"/>
      <c r="J55" s="298"/>
      <c r="K55" s="298"/>
    </row>
    <row r="56" spans="1:11">
      <c r="A56" s="298"/>
      <c r="B56" s="298"/>
      <c r="C56" s="298"/>
      <c r="D56" s="298"/>
      <c r="E56" s="298"/>
      <c r="F56" s="298"/>
      <c r="G56" s="298"/>
      <c r="H56" s="298"/>
      <c r="I56" s="298"/>
      <c r="J56" s="298"/>
      <c r="K56" s="298"/>
    </row>
    <row r="57" spans="1:11">
      <c r="A57" s="298"/>
      <c r="B57" s="298"/>
      <c r="C57" s="298"/>
      <c r="D57" s="298"/>
      <c r="E57" s="298"/>
      <c r="F57" s="298"/>
      <c r="G57" s="298"/>
      <c r="H57" s="298"/>
      <c r="I57" s="298"/>
      <c r="J57" s="298"/>
      <c r="K57" s="298"/>
    </row>
    <row r="58" spans="1:11">
      <c r="A58" s="298"/>
      <c r="B58" s="298"/>
      <c r="C58" s="298"/>
      <c r="D58" s="298"/>
      <c r="E58" s="298"/>
      <c r="F58" s="298"/>
      <c r="G58" s="298"/>
      <c r="H58" s="298"/>
      <c r="I58" s="298"/>
      <c r="J58" s="298"/>
      <c r="K58" s="298"/>
    </row>
    <row r="59" spans="1:11">
      <c r="A59" s="298"/>
      <c r="B59" s="298"/>
      <c r="C59" s="298"/>
      <c r="D59" s="298"/>
      <c r="E59" s="298"/>
      <c r="F59" s="298"/>
      <c r="G59" s="298"/>
      <c r="H59" s="298"/>
      <c r="I59" s="298"/>
      <c r="J59" s="298"/>
      <c r="K59" s="298"/>
    </row>
    <row r="60" spans="1:11">
      <c r="A60" s="298"/>
      <c r="B60" s="298"/>
      <c r="C60" s="298"/>
      <c r="D60" s="298"/>
      <c r="E60" s="298"/>
      <c r="F60" s="298"/>
      <c r="G60" s="298"/>
      <c r="H60" s="298"/>
      <c r="I60" s="298"/>
      <c r="J60" s="298"/>
      <c r="K60" s="298"/>
    </row>
    <row r="61" spans="1:11">
      <c r="A61" s="298"/>
      <c r="B61" s="298"/>
      <c r="C61" s="298"/>
      <c r="D61" s="298"/>
      <c r="E61" s="298"/>
      <c r="F61" s="298"/>
      <c r="G61" s="298"/>
      <c r="H61" s="298"/>
      <c r="I61" s="298"/>
      <c r="J61" s="298"/>
      <c r="K61" s="298"/>
    </row>
    <row r="62" spans="1:11">
      <c r="A62" s="298"/>
      <c r="B62" s="298"/>
      <c r="C62" s="298"/>
      <c r="D62" s="298"/>
      <c r="E62" s="298"/>
      <c r="F62" s="298"/>
      <c r="G62" s="298"/>
      <c r="H62" s="298"/>
      <c r="I62" s="298"/>
      <c r="J62" s="298"/>
      <c r="K62" s="298"/>
    </row>
    <row r="63" spans="1:11">
      <c r="A63" s="298"/>
      <c r="B63" s="298"/>
      <c r="C63" s="298"/>
      <c r="D63" s="298"/>
      <c r="E63" s="298"/>
      <c r="F63" s="298"/>
      <c r="G63" s="298"/>
      <c r="H63" s="298"/>
      <c r="I63" s="298"/>
      <c r="J63" s="298"/>
      <c r="K63" s="298"/>
    </row>
    <row r="64" spans="1:11">
      <c r="A64" s="298"/>
      <c r="B64" s="298"/>
      <c r="C64" s="298"/>
      <c r="D64" s="298"/>
      <c r="E64" s="298"/>
      <c r="F64" s="298"/>
      <c r="G64" s="298"/>
      <c r="H64" s="298"/>
      <c r="I64" s="298"/>
      <c r="J64" s="298"/>
      <c r="K64" s="298"/>
    </row>
    <row r="65" spans="1:11">
      <c r="A65" s="298"/>
      <c r="B65" s="298"/>
      <c r="C65" s="298"/>
      <c r="D65" s="298"/>
      <c r="E65" s="298"/>
      <c r="F65" s="298"/>
      <c r="G65" s="298"/>
      <c r="H65" s="298"/>
      <c r="I65" s="298"/>
      <c r="J65" s="298"/>
      <c r="K65" s="298"/>
    </row>
    <row r="66" spans="1:11">
      <c r="A66" s="298"/>
      <c r="B66" s="298"/>
      <c r="C66" s="298"/>
      <c r="D66" s="298"/>
      <c r="E66" s="298"/>
      <c r="F66" s="298"/>
      <c r="G66" s="298"/>
      <c r="H66" s="298"/>
      <c r="I66" s="298"/>
      <c r="J66" s="298"/>
      <c r="K66" s="298"/>
    </row>
  </sheetData>
  <phoneticPr fontId="2"/>
  <pageMargins left="0.11811023622047245" right="0.11811023622047245" top="0.15748031496062992" bottom="0.15748031496062992" header="0.31496062992125984" footer="0.31496062992125984"/>
  <pageSetup paperSize="8" scale="14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22"/>
  <sheetViews>
    <sheetView workbookViewId="0">
      <selection activeCell="N1" sqref="N1"/>
    </sheetView>
  </sheetViews>
  <sheetFormatPr defaultRowHeight="13.5"/>
  <cols>
    <col min="1" max="1" width="4.5" customWidth="1"/>
    <col min="2" max="8" width="19.625" customWidth="1"/>
  </cols>
  <sheetData>
    <row r="1" spans="1:8" ht="36.75" customHeight="1" thickBot="1">
      <c r="B1" s="359" t="s">
        <v>15</v>
      </c>
      <c r="C1" s="359"/>
      <c r="D1" s="359"/>
      <c r="E1" s="359"/>
      <c r="F1" s="359"/>
      <c r="G1" s="359"/>
      <c r="H1" s="359"/>
    </row>
    <row r="2" spans="1:8" ht="27.75" customHeight="1">
      <c r="A2" s="61"/>
      <c r="B2" s="62"/>
      <c r="C2" s="62"/>
      <c r="D2" s="62"/>
      <c r="E2" s="62">
        <v>43132</v>
      </c>
      <c r="F2" s="62">
        <f>E2+1</f>
        <v>43133</v>
      </c>
      <c r="G2" s="62">
        <f t="shared" ref="G2:H2" si="0">F2+1</f>
        <v>43134</v>
      </c>
      <c r="H2" s="89">
        <f t="shared" si="0"/>
        <v>43135</v>
      </c>
    </row>
    <row r="3" spans="1:8" ht="23.25" customHeight="1">
      <c r="A3" s="357" t="s">
        <v>6</v>
      </c>
      <c r="B3" s="361"/>
      <c r="C3" s="362"/>
      <c r="D3" s="363"/>
      <c r="E3" s="174" t="str">
        <f>月間献立!E2</f>
        <v>御飯</v>
      </c>
      <c r="F3" s="174" t="str">
        <f>月間献立!F2</f>
        <v>御飯</v>
      </c>
      <c r="G3" s="174" t="str">
        <f>月間献立!G2</f>
        <v>御飯</v>
      </c>
      <c r="H3" s="211" t="str">
        <f>月間献立!H2</f>
        <v>御飯</v>
      </c>
    </row>
    <row r="4" spans="1:8" ht="57" customHeight="1">
      <c r="A4" s="358"/>
      <c r="B4" s="364"/>
      <c r="C4" s="365"/>
      <c r="D4" s="366"/>
      <c r="E4" s="178" t="str">
        <f>月間献立!E3</f>
        <v>野菜ソテー</v>
      </c>
      <c r="F4" s="178" t="str">
        <f>月間献立!F3</f>
        <v>さつま揚げと大根の炒め煮</v>
      </c>
      <c r="G4" s="178" t="str">
        <f>月間献立!G3</f>
        <v>豚肉とかぶの煮物</v>
      </c>
      <c r="H4" s="309" t="str">
        <f>月間献立!H3</f>
        <v>さつまいもと昆布の煮物</v>
      </c>
    </row>
    <row r="5" spans="1:8" ht="28.5" customHeight="1">
      <c r="A5" s="358"/>
      <c r="B5" s="364"/>
      <c r="C5" s="365"/>
      <c r="D5" s="366"/>
      <c r="E5" s="179" t="str">
        <f>月間献立!E4</f>
        <v>青梗菜のなめ茸和え</v>
      </c>
      <c r="F5" s="179" t="str">
        <f>月間献立!F4</f>
        <v>とろろ芋</v>
      </c>
      <c r="G5" s="188" t="str">
        <f>月間献立!G4</f>
        <v>菜の花のドレッシング和え</v>
      </c>
      <c r="H5" s="212" t="str">
        <f>月間献立!H4</f>
        <v>しらすおろし和え</v>
      </c>
    </row>
    <row r="6" spans="1:8" ht="21" customHeight="1">
      <c r="A6" s="358"/>
      <c r="B6" s="364"/>
      <c r="C6" s="365"/>
      <c r="D6" s="366"/>
      <c r="E6" s="179" t="str">
        <f>月間献立!E5</f>
        <v>味噌汁</v>
      </c>
      <c r="F6" s="179" t="str">
        <f>月間献立!F5</f>
        <v>すまし汁</v>
      </c>
      <c r="G6" s="179" t="str">
        <f>月間献立!G5</f>
        <v>味噌汁</v>
      </c>
      <c r="H6" s="212" t="str">
        <f>月間献立!H5</f>
        <v>味噌汁</v>
      </c>
    </row>
    <row r="7" spans="1:8" ht="28.5" customHeight="1">
      <c r="A7" s="360"/>
      <c r="B7" s="364"/>
      <c r="C7" s="365"/>
      <c r="D7" s="366"/>
      <c r="E7" s="189" t="s">
        <v>7</v>
      </c>
      <c r="F7" s="189" t="s">
        <v>7</v>
      </c>
      <c r="G7" s="189" t="s">
        <v>9</v>
      </c>
      <c r="H7" s="213" t="s">
        <v>8</v>
      </c>
    </row>
    <row r="8" spans="1:8" ht="25.5" customHeight="1">
      <c r="A8" s="357" t="s">
        <v>10</v>
      </c>
      <c r="B8" s="364"/>
      <c r="C8" s="365"/>
      <c r="D8" s="366"/>
      <c r="E8" s="175" t="str">
        <f>月間献立!E7</f>
        <v>食パン　ジャム</v>
      </c>
      <c r="F8" s="175" t="str">
        <f>月間献立!F7</f>
        <v>御飯</v>
      </c>
      <c r="G8" s="300" t="str">
        <f>月間献立!G7</f>
        <v>★季節食★</v>
      </c>
      <c r="H8" s="214" t="str">
        <f>月間献立!H7</f>
        <v>御飯</v>
      </c>
    </row>
    <row r="9" spans="1:8" ht="57" customHeight="1">
      <c r="A9" s="358"/>
      <c r="B9" s="364"/>
      <c r="C9" s="365"/>
      <c r="D9" s="366"/>
      <c r="E9" s="180" t="str">
        <f>月間献立!E8</f>
        <v>マカロニグラタン</v>
      </c>
      <c r="F9" s="168" t="str">
        <f>月間献立!F8</f>
        <v>鮭の山椒焼き</v>
      </c>
      <c r="G9" s="301" t="str">
        <f>月間献立!G8</f>
        <v>御飯　天ぷら</v>
      </c>
      <c r="H9" s="305" t="str">
        <f>月間献立!H8</f>
        <v>かれいのタルタル焼き</v>
      </c>
    </row>
    <row r="10" spans="1:8" ht="54" customHeight="1">
      <c r="A10" s="358"/>
      <c r="B10" s="364"/>
      <c r="C10" s="365"/>
      <c r="D10" s="366"/>
      <c r="E10" s="306" t="str">
        <f>月間献立!E9</f>
        <v>ブロッコリーのサラダ</v>
      </c>
      <c r="F10" s="272" t="str">
        <f>月間献立!F9</f>
        <v>春菊のお浸し</v>
      </c>
      <c r="G10" s="302" t="str">
        <f>月間献立!G9</f>
        <v>五目煮豆</v>
      </c>
      <c r="H10" s="232" t="str">
        <f>月間献立!H9</f>
        <v>トマトサラダ</v>
      </c>
    </row>
    <row r="11" spans="1:8" ht="27" customHeight="1">
      <c r="A11" s="358"/>
      <c r="B11" s="364"/>
      <c r="C11" s="365"/>
      <c r="D11" s="366"/>
      <c r="E11" s="163" t="str">
        <f>IF(月間献立!E10="","",月間献立!E10)</f>
        <v>コンソメスープ</v>
      </c>
      <c r="F11" s="163" t="str">
        <f>IF(月間献立!F10="","",月間献立!F10)</f>
        <v>味噌汁</v>
      </c>
      <c r="G11" s="303" t="str">
        <f>月間献立!G10</f>
        <v>つみれ汁</v>
      </c>
      <c r="H11" s="215" t="str">
        <f>月間献立!H10</f>
        <v>コンソメスープ</v>
      </c>
    </row>
    <row r="12" spans="1:8" ht="35.25" customHeight="1">
      <c r="A12" s="360"/>
      <c r="B12" s="364"/>
      <c r="C12" s="365"/>
      <c r="D12" s="366"/>
      <c r="E12" s="198" t="str">
        <f>IF(月間献立!E11="","",月間献立!E11)</f>
        <v>黄桃</v>
      </c>
      <c r="F12" s="198" t="str">
        <f>IF(月間献立!F11="","",月間献立!F11)</f>
        <v>甘夏</v>
      </c>
      <c r="G12" s="304" t="str">
        <f>月間献立!G11</f>
        <v>赤おにムース</v>
      </c>
      <c r="H12" s="216" t="str">
        <f>月間献立!H11</f>
        <v>りんご</v>
      </c>
    </row>
    <row r="13" spans="1:8" ht="22.5" customHeight="1">
      <c r="A13" s="357" t="s">
        <v>11</v>
      </c>
      <c r="B13" s="364"/>
      <c r="C13" s="365"/>
      <c r="D13" s="366"/>
      <c r="E13" s="210" t="str">
        <f>月間献立!E12</f>
        <v>御飯</v>
      </c>
      <c r="F13" s="210" t="str">
        <f>月間献立!F12</f>
        <v>御飯</v>
      </c>
      <c r="G13" s="210" t="str">
        <f>月間献立!G12</f>
        <v>御飯</v>
      </c>
      <c r="H13" s="217" t="str">
        <f>月間献立!H12</f>
        <v>御飯</v>
      </c>
    </row>
    <row r="14" spans="1:8" ht="57.75" customHeight="1">
      <c r="A14" s="358"/>
      <c r="B14" s="364"/>
      <c r="C14" s="365"/>
      <c r="D14" s="366"/>
      <c r="E14" s="202" t="str">
        <f>月間献立!E13</f>
        <v>ぶりの照り焼き</v>
      </c>
      <c r="F14" s="184" t="str">
        <f>月間献立!F13</f>
        <v>鶏肉のきのこソース</v>
      </c>
      <c r="G14" s="185" t="str">
        <f>月間献立!G13</f>
        <v>ほっけの梅煮</v>
      </c>
      <c r="H14" s="307" t="str">
        <f>月間献立!H13</f>
        <v>豚肉の塩麹炒め</v>
      </c>
    </row>
    <row r="15" spans="1:8" ht="50.25" customHeight="1">
      <c r="A15" s="358"/>
      <c r="B15" s="364"/>
      <c r="C15" s="365"/>
      <c r="D15" s="366"/>
      <c r="E15" s="230" t="str">
        <f>月間献立!E14</f>
        <v>里芋の煮物</v>
      </c>
      <c r="F15" s="247" t="str">
        <f>月間献立!F14</f>
        <v>マリネ風サラダ</v>
      </c>
      <c r="G15" s="231" t="str">
        <f>月間献立!G14</f>
        <v>竹の子のおかか和え</v>
      </c>
      <c r="H15" s="308" t="str">
        <f>月間献立!H14</f>
        <v>いんげんの胡麻よごし</v>
      </c>
    </row>
    <row r="16" spans="1:8" ht="26.25" customHeight="1">
      <c r="A16" s="144"/>
      <c r="B16" s="364"/>
      <c r="C16" s="365"/>
      <c r="D16" s="366"/>
      <c r="E16" s="177" t="str">
        <f>月間献立!E15</f>
        <v>味噌汁</v>
      </c>
      <c r="F16" s="177" t="str">
        <f>月間献立!F15</f>
        <v>コンソメスープ</v>
      </c>
      <c r="G16" s="177" t="str">
        <f>月間献立!G15</f>
        <v>味噌汁　漬物</v>
      </c>
      <c r="H16" s="218" t="str">
        <f>月間献立!H15</f>
        <v>味噌汁</v>
      </c>
    </row>
    <row r="17" spans="1:9" ht="28.5" customHeight="1" thickBot="1">
      <c r="A17" s="112" t="s">
        <v>12</v>
      </c>
      <c r="B17" s="367"/>
      <c r="C17" s="368"/>
      <c r="D17" s="369"/>
      <c r="E17" s="73">
        <v>1515</v>
      </c>
      <c r="F17" s="73">
        <v>1491</v>
      </c>
      <c r="G17" s="73">
        <v>1454</v>
      </c>
      <c r="H17" s="90">
        <v>1510</v>
      </c>
    </row>
    <row r="18" spans="1:9">
      <c r="A18" s="74"/>
      <c r="B18" s="75" t="s">
        <v>13</v>
      </c>
      <c r="C18" s="75"/>
      <c r="D18" s="75"/>
      <c r="E18" s="75"/>
      <c r="F18" s="75" t="s">
        <v>14</v>
      </c>
      <c r="G18" s="75"/>
      <c r="H18" s="75"/>
    </row>
    <row r="19" spans="1:9">
      <c r="A19" s="147"/>
      <c r="B19" s="148"/>
      <c r="C19" s="148"/>
      <c r="D19" s="149"/>
      <c r="E19" s="149"/>
      <c r="F19" s="148"/>
      <c r="G19" s="149"/>
      <c r="H19" s="149"/>
      <c r="I19" s="149"/>
    </row>
    <row r="20" spans="1:9">
      <c r="A20" s="147"/>
      <c r="B20" s="149"/>
      <c r="C20" s="149"/>
      <c r="E20" s="149"/>
      <c r="F20" s="149"/>
      <c r="G20" s="149"/>
      <c r="H20" s="149"/>
      <c r="I20" s="149"/>
    </row>
    <row r="21" spans="1:9">
      <c r="A21" s="149"/>
      <c r="B21" s="149"/>
      <c r="C21" s="149"/>
      <c r="E21" s="149"/>
      <c r="F21" s="149"/>
      <c r="G21" s="149"/>
      <c r="H21" s="149"/>
      <c r="I21" s="149"/>
    </row>
    <row r="22" spans="1:9">
      <c r="A22" s="149"/>
      <c r="B22" s="149"/>
      <c r="C22" s="149"/>
      <c r="E22" s="149"/>
      <c r="F22" s="149"/>
      <c r="G22" s="149"/>
      <c r="H22" s="149"/>
      <c r="I22" s="149"/>
    </row>
  </sheetData>
  <mergeCells count="5">
    <mergeCell ref="A13:A15"/>
    <mergeCell ref="B1:H1"/>
    <mergeCell ref="A3:A7"/>
    <mergeCell ref="A8:A12"/>
    <mergeCell ref="B3:D17"/>
  </mergeCells>
  <phoneticPr fontId="2"/>
  <pageMargins left="0.11811023622047245" right="0.11811023622047245" top="0.15748031496062992" bottom="0.15748031496062992"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20"/>
  <sheetViews>
    <sheetView tabSelected="1" workbookViewId="0">
      <selection activeCell="G6" sqref="G6"/>
    </sheetView>
  </sheetViews>
  <sheetFormatPr defaultRowHeight="13.5"/>
  <cols>
    <col min="1" max="1" width="4.5" customWidth="1"/>
    <col min="2" max="8" width="19.625" customWidth="1"/>
  </cols>
  <sheetData>
    <row r="1" spans="1:8" ht="36.75" customHeight="1" thickBot="1">
      <c r="B1" s="370" t="s">
        <v>16</v>
      </c>
      <c r="C1" s="370"/>
      <c r="D1" s="370"/>
      <c r="E1" s="370"/>
      <c r="F1" s="370"/>
      <c r="G1" s="370"/>
      <c r="H1" s="370"/>
    </row>
    <row r="2" spans="1:8" ht="27.75" customHeight="1">
      <c r="A2" s="61"/>
      <c r="B2" s="62">
        <f>月間献立!B16</f>
        <v>43136</v>
      </c>
      <c r="C2" s="62">
        <f t="shared" ref="C2:H2" si="0">B2+1</f>
        <v>43137</v>
      </c>
      <c r="D2" s="62">
        <f t="shared" si="0"/>
        <v>43138</v>
      </c>
      <c r="E2" s="62">
        <f t="shared" si="0"/>
        <v>43139</v>
      </c>
      <c r="F2" s="62">
        <f t="shared" si="0"/>
        <v>43140</v>
      </c>
      <c r="G2" s="62">
        <f t="shared" si="0"/>
        <v>43141</v>
      </c>
      <c r="H2" s="89">
        <f t="shared" si="0"/>
        <v>43142</v>
      </c>
    </row>
    <row r="3" spans="1:8" ht="20.25" customHeight="1">
      <c r="A3" s="357" t="s">
        <v>6</v>
      </c>
      <c r="B3" s="174" t="str">
        <f>月間献立!B17</f>
        <v>御飯</v>
      </c>
      <c r="C3" s="174" t="str">
        <f>月間献立!C17</f>
        <v>御飯</v>
      </c>
      <c r="D3" s="174" t="str">
        <f>月間献立!D17</f>
        <v>御飯</v>
      </c>
      <c r="E3" s="174" t="str">
        <f>月間献立!E17</f>
        <v>御飯</v>
      </c>
      <c r="F3" s="174" t="str">
        <f>月間献立!F17</f>
        <v>御飯</v>
      </c>
      <c r="G3" s="174" t="str">
        <f>月間献立!G17</f>
        <v>御飯</v>
      </c>
      <c r="H3" s="211" t="str">
        <f>月間献立!H17</f>
        <v>御飯</v>
      </c>
    </row>
    <row r="4" spans="1:8" ht="42.75" customHeight="1">
      <c r="A4" s="358"/>
      <c r="B4" s="188" t="str">
        <f>月間献立!B18</f>
        <v>豚肉と大根の炒め煮</v>
      </c>
      <c r="C4" s="179" t="str">
        <f>月間献立!C18</f>
        <v>豆腐のえびあんかけ</v>
      </c>
      <c r="D4" s="188" t="str">
        <f>月間献立!D18</f>
        <v>切干大根の煮物</v>
      </c>
      <c r="E4" s="275" t="str">
        <f>月間献立!E18</f>
        <v>じゃがいものそぼろ煮</v>
      </c>
      <c r="F4" s="188" t="str">
        <f>月間献立!F18</f>
        <v>野菜炒め</v>
      </c>
      <c r="G4" s="179" t="str">
        <f>月間献立!G18</f>
        <v>がんもの煮物</v>
      </c>
      <c r="H4" s="376" t="str">
        <f>月間献立!H18</f>
        <v>蒲鉾とキャベツのソテー</v>
      </c>
    </row>
    <row r="5" spans="1:8" ht="31.5" customHeight="1">
      <c r="A5" s="358"/>
      <c r="B5" s="187" t="str">
        <f>月間献立!B19</f>
        <v>菜の花のマヨネーズ和え</v>
      </c>
      <c r="C5" s="188" t="str">
        <f>月間献立!C19</f>
        <v>キャベツの辛子和え</v>
      </c>
      <c r="D5" s="178" t="str">
        <f>月間献立!D19</f>
        <v>おくらの和え物</v>
      </c>
      <c r="E5" s="179" t="str">
        <f>月間献立!E19</f>
        <v>ごぼうサラダ</v>
      </c>
      <c r="F5" s="179" t="str">
        <f>月間献立!F19</f>
        <v>玉子豆腐</v>
      </c>
      <c r="G5" s="188" t="str">
        <f>月間献立!G19</f>
        <v>春菊の胡麻和え</v>
      </c>
      <c r="H5" s="376" t="str">
        <f>月間献立!H19</f>
        <v>ブロッコリーのピーナツ和え</v>
      </c>
    </row>
    <row r="6" spans="1:8" ht="21" customHeight="1">
      <c r="A6" s="358"/>
      <c r="B6" s="179" t="str">
        <f>月間献立!B20</f>
        <v>味噌汁</v>
      </c>
      <c r="C6" s="179" t="str">
        <f>月間献立!C20</f>
        <v>味噌汁</v>
      </c>
      <c r="D6" s="177" t="str">
        <f>月間献立!D20</f>
        <v>味噌汁</v>
      </c>
      <c r="E6" s="179" t="str">
        <f>月間献立!E20</f>
        <v>味噌汁</v>
      </c>
      <c r="F6" s="179" t="str">
        <f>月間献立!F20</f>
        <v>すまし汁</v>
      </c>
      <c r="G6" s="179" t="str">
        <f>月間献立!G20</f>
        <v>味噌汁　のり佃煮</v>
      </c>
      <c r="H6" s="212" t="str">
        <f>月間献立!H20</f>
        <v>すまし汁</v>
      </c>
    </row>
    <row r="7" spans="1:8" ht="28.5" customHeight="1">
      <c r="A7" s="360"/>
      <c r="B7" s="189" t="s">
        <v>7</v>
      </c>
      <c r="C7" s="189" t="s">
        <v>7</v>
      </c>
      <c r="D7" s="189" t="s">
        <v>7</v>
      </c>
      <c r="E7" s="189" t="s">
        <v>8</v>
      </c>
      <c r="F7" s="189" t="s">
        <v>7</v>
      </c>
      <c r="G7" s="189" t="s">
        <v>9</v>
      </c>
      <c r="H7" s="213" t="s">
        <v>8</v>
      </c>
    </row>
    <row r="8" spans="1:8" ht="28.5" customHeight="1">
      <c r="A8" s="357" t="s">
        <v>10</v>
      </c>
      <c r="B8" s="204" t="str">
        <f>月間献立!B22</f>
        <v>御飯</v>
      </c>
      <c r="C8" s="190" t="str">
        <f>月間献立!C22</f>
        <v>御飯</v>
      </c>
      <c r="D8" s="205" t="str">
        <f>月間献立!D22</f>
        <v>牛すき丼</v>
      </c>
      <c r="E8" s="240" t="str">
        <f>月間献立!E22</f>
        <v>御飯</v>
      </c>
      <c r="F8" s="113" t="str">
        <f>月間献立!F22</f>
        <v>御飯</v>
      </c>
      <c r="G8" s="205" t="str">
        <f>月間献立!G22</f>
        <v>御飯</v>
      </c>
      <c r="H8" s="377" t="str">
        <f>月間献立!H22</f>
        <v>御飯</v>
      </c>
    </row>
    <row r="9" spans="1:8" ht="57.75" customHeight="1">
      <c r="A9" s="358"/>
      <c r="B9" s="193" t="str">
        <f>月間献立!B23</f>
        <v>鶏肉のピカタ</v>
      </c>
      <c r="C9" s="167" t="str">
        <f>月間献立!C23</f>
        <v>さわらの野菜蒸し</v>
      </c>
      <c r="D9" s="375" t="str">
        <f>月間献立!D23</f>
        <v>きゅうりの酢の物</v>
      </c>
      <c r="E9" s="167" t="str">
        <f>月間献立!E23</f>
        <v>赤魚の塩焼き</v>
      </c>
      <c r="F9" s="274" t="str">
        <f>月間献立!F23</f>
        <v>ハンバーグ</v>
      </c>
      <c r="G9" s="168" t="str">
        <f>月間献立!G23</f>
        <v>豚肉の生姜焼き</v>
      </c>
      <c r="H9" s="378" t="str">
        <f>月間献立!H23</f>
        <v>ぶりの中華焼き</v>
      </c>
    </row>
    <row r="10" spans="1:8" ht="45.75" customHeight="1">
      <c r="A10" s="358"/>
      <c r="B10" s="206" t="str">
        <f>月間献立!B24</f>
        <v>アボガドのグリーンサラダ</v>
      </c>
      <c r="C10" s="180" t="str">
        <f>月間献立!C24</f>
        <v>鶏と青菜の和え物</v>
      </c>
      <c r="D10" s="249" t="str">
        <f>月間献立!D24</f>
        <v>味噌汁</v>
      </c>
      <c r="E10" s="180" t="str">
        <f>月間献立!E24</f>
        <v>竹の子の炒め物</v>
      </c>
      <c r="F10" s="196" t="str">
        <f>月間献立!F24</f>
        <v>花野菜のサラダ</v>
      </c>
      <c r="G10" s="207" t="str">
        <f>月間献立!G24</f>
        <v>アスパラサラダ</v>
      </c>
      <c r="H10" s="379" t="str">
        <f>月間献立!H24</f>
        <v>ぜんまい煮</v>
      </c>
    </row>
    <row r="11" spans="1:8" ht="27.75" customHeight="1">
      <c r="A11" s="358"/>
      <c r="B11" s="167" t="str">
        <f>月間献立!B25</f>
        <v>コンソメスープ</v>
      </c>
      <c r="C11" s="167" t="str">
        <f>月間献立!C25</f>
        <v>味噌汁</v>
      </c>
      <c r="D11" s="167" t="str">
        <f>月間献立!D25</f>
        <v>フルーツカクテル</v>
      </c>
      <c r="E11" s="167" t="str">
        <f>月間献立!E25</f>
        <v>すまし汁</v>
      </c>
      <c r="F11" s="195" t="str">
        <f>IF(月間献立!F25="","",月間献立!F25)</f>
        <v>コーンポタージュ</v>
      </c>
      <c r="G11" s="168" t="str">
        <f>月間献立!G25</f>
        <v>味噌汁</v>
      </c>
      <c r="H11" s="379" t="str">
        <f>月間献立!H25</f>
        <v>味噌汁</v>
      </c>
    </row>
    <row r="12" spans="1:8" ht="53.25" customHeight="1">
      <c r="A12" s="360"/>
      <c r="B12" s="169" t="str">
        <f>IF(月間献立!B26="","",月間献立!B26)</f>
        <v>洋梨</v>
      </c>
      <c r="C12" s="169" t="str">
        <f>IF(月間献立!C26="","",月間献立!C26)</f>
        <v>みかん</v>
      </c>
      <c r="D12" s="170" t="str">
        <f>IF(月間献立!D26="","",月間献立!D26)</f>
        <v/>
      </c>
      <c r="E12" s="171" t="str">
        <f>月間献立!E26</f>
        <v>漬物</v>
      </c>
      <c r="F12" s="208" t="str">
        <f>IF(月間献立!F26="","",月間献立!F26)</f>
        <v>パイン</v>
      </c>
      <c r="G12" s="209" t="str">
        <f>月間献立!G26</f>
        <v>白桃</v>
      </c>
      <c r="H12" s="380" t="str">
        <f>月間献立!H26</f>
        <v>ヨーグルトババロア</v>
      </c>
    </row>
    <row r="13" spans="1:8" ht="24" customHeight="1">
      <c r="A13" s="357" t="s">
        <v>11</v>
      </c>
      <c r="B13" s="210" t="str">
        <f>月間献立!B27</f>
        <v>御飯</v>
      </c>
      <c r="C13" s="210" t="str">
        <f>月間献立!C27</f>
        <v>御飯</v>
      </c>
      <c r="D13" s="210" t="str">
        <f>月間献立!D27</f>
        <v>御飯</v>
      </c>
      <c r="E13" s="210" t="str">
        <f>月間献立!E27</f>
        <v>御飯</v>
      </c>
      <c r="F13" s="210" t="str">
        <f>月間献立!F27</f>
        <v>御飯</v>
      </c>
      <c r="G13" s="210" t="str">
        <f>月間献立!G27</f>
        <v>御飯</v>
      </c>
      <c r="H13" s="217" t="str">
        <f>月間献立!H27</f>
        <v>御飯</v>
      </c>
    </row>
    <row r="14" spans="1:8" ht="57.75" customHeight="1">
      <c r="A14" s="358"/>
      <c r="B14" s="201" t="str">
        <f>月間献立!B28</f>
        <v>鯵の味噌粕漬焼き</v>
      </c>
      <c r="C14" s="185" t="str">
        <f>月間献立!C28</f>
        <v>豚肉と青梗菜のオイスター炒め</v>
      </c>
      <c r="D14" s="184" t="str">
        <f>月間献立!D28</f>
        <v>鮭の野菜あんかけ</v>
      </c>
      <c r="E14" s="184" t="str">
        <f>月間献立!E28</f>
        <v>鶏肉のピザ風焼き</v>
      </c>
      <c r="F14" s="202" t="str">
        <f>月間献立!F28</f>
        <v>さんまの塩焼き</v>
      </c>
      <c r="G14" s="201" t="str">
        <f>月間献立!G28</f>
        <v>鶏肉と茄子のみぞれ煮</v>
      </c>
      <c r="H14" s="381" t="str">
        <f>月間献立!H28</f>
        <v>牛肉のしぐれ煮</v>
      </c>
    </row>
    <row r="15" spans="1:8" ht="42" customHeight="1">
      <c r="A15" s="358"/>
      <c r="B15" s="187" t="str">
        <f>月間献立!B29</f>
        <v>ふきの和え物</v>
      </c>
      <c r="C15" s="177" t="str">
        <f>月間献立!C29</f>
        <v>南瓜サラダ</v>
      </c>
      <c r="D15" s="178" t="str">
        <f>月間献立!D29</f>
        <v>小松菜のわさび和え</v>
      </c>
      <c r="E15" s="179" t="str">
        <f>月間献立!E29</f>
        <v>グリーンサラダ</v>
      </c>
      <c r="F15" s="178" t="str">
        <f>月間献立!F29</f>
        <v>大根と根菜の煮物</v>
      </c>
      <c r="G15" s="188" t="str">
        <f>月間献立!G29</f>
        <v>もやしと水菜のサラダ</v>
      </c>
      <c r="H15" s="218" t="str">
        <f>月間献立!H29</f>
        <v>水菜のサラダ</v>
      </c>
    </row>
    <row r="16" spans="1:8" ht="24" customHeight="1">
      <c r="A16" s="310"/>
      <c r="B16" s="177" t="str">
        <f>月間献立!B30</f>
        <v>すまし汁</v>
      </c>
      <c r="C16" s="178" t="str">
        <f>月間献立!C30</f>
        <v>中華スープ　漬物</v>
      </c>
      <c r="D16" s="177" t="str">
        <f>月間献立!D30</f>
        <v>味噌汁</v>
      </c>
      <c r="E16" s="177" t="str">
        <f>月間献立!E30</f>
        <v>コンソメスープ</v>
      </c>
      <c r="F16" s="177" t="str">
        <f>月間献立!F30</f>
        <v>味噌汁</v>
      </c>
      <c r="G16" s="178" t="str">
        <f>月間献立!G30</f>
        <v>味噌汁</v>
      </c>
      <c r="H16" s="218" t="str">
        <f>月間献立!H30</f>
        <v>すまし汁</v>
      </c>
    </row>
    <row r="17" spans="1:8" ht="27.75" customHeight="1" thickBot="1">
      <c r="A17" s="112" t="s">
        <v>12</v>
      </c>
      <c r="B17" s="73">
        <v>1501</v>
      </c>
      <c r="C17" s="73">
        <v>1508</v>
      </c>
      <c r="D17" s="73">
        <v>1526</v>
      </c>
      <c r="E17" s="73">
        <v>1499</v>
      </c>
      <c r="F17" s="73">
        <v>1536</v>
      </c>
      <c r="G17" s="73">
        <v>1534</v>
      </c>
      <c r="H17" s="90">
        <v>1534</v>
      </c>
    </row>
    <row r="18" spans="1:8">
      <c r="A18" s="74"/>
      <c r="B18" s="75" t="s">
        <v>13</v>
      </c>
      <c r="C18" s="75"/>
      <c r="D18" s="75"/>
      <c r="E18" s="75"/>
      <c r="F18" s="75" t="s">
        <v>14</v>
      </c>
      <c r="G18" s="75"/>
      <c r="H18" s="75"/>
    </row>
    <row r="19" spans="1:8">
      <c r="A19" s="74"/>
      <c r="B19" s="75"/>
      <c r="C19" s="75"/>
      <c r="F19" s="75"/>
    </row>
    <row r="20" spans="1:8">
      <c r="A20" s="74"/>
    </row>
  </sheetData>
  <mergeCells count="4">
    <mergeCell ref="A13:A15"/>
    <mergeCell ref="A3:A7"/>
    <mergeCell ref="B1:H1"/>
    <mergeCell ref="A8:A12"/>
  </mergeCells>
  <phoneticPr fontId="2"/>
  <pageMargins left="0.11811023622047245" right="0.11811023622047245" top="0.15748031496062992" bottom="0.15748031496062992"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0"/>
  <sheetViews>
    <sheetView topLeftCell="B1" workbookViewId="0">
      <selection activeCell="G15" sqref="G15"/>
    </sheetView>
  </sheetViews>
  <sheetFormatPr defaultRowHeight="13.5"/>
  <cols>
    <col min="1" max="1" width="4.5" customWidth="1"/>
    <col min="2" max="8" width="19.625" customWidth="1"/>
    <col min="10" max="10" width="9.125" customWidth="1"/>
  </cols>
  <sheetData>
    <row r="1" spans="1:8" ht="36.75" customHeight="1" thickBot="1">
      <c r="B1" s="359" t="s">
        <v>16</v>
      </c>
      <c r="C1" s="359"/>
      <c r="D1" s="359"/>
      <c r="E1" s="359"/>
      <c r="F1" s="359"/>
      <c r="G1" s="359"/>
      <c r="H1" s="359"/>
    </row>
    <row r="2" spans="1:8" ht="27.75" customHeight="1">
      <c r="A2" s="61"/>
      <c r="B2" s="62">
        <f>月間献立!B31</f>
        <v>43143</v>
      </c>
      <c r="C2" s="62">
        <f t="shared" ref="C2:H2" si="0">B2+1</f>
        <v>43144</v>
      </c>
      <c r="D2" s="62">
        <f t="shared" si="0"/>
        <v>43145</v>
      </c>
      <c r="E2" s="62">
        <f t="shared" si="0"/>
        <v>43146</v>
      </c>
      <c r="F2" s="62">
        <f t="shared" si="0"/>
        <v>43147</v>
      </c>
      <c r="G2" s="62">
        <f t="shared" si="0"/>
        <v>43148</v>
      </c>
      <c r="H2" s="62">
        <f t="shared" si="0"/>
        <v>43149</v>
      </c>
    </row>
    <row r="3" spans="1:8" ht="24" customHeight="1">
      <c r="A3" s="357" t="s">
        <v>6</v>
      </c>
      <c r="B3" s="174" t="str">
        <f>月間献立!B32</f>
        <v>御飯</v>
      </c>
      <c r="C3" s="174" t="str">
        <f>月間献立!C32</f>
        <v>御飯</v>
      </c>
      <c r="D3" s="174" t="str">
        <f>月間献立!D32</f>
        <v>御飯</v>
      </c>
      <c r="E3" s="174" t="str">
        <f>月間献立!E32</f>
        <v>御飯</v>
      </c>
      <c r="F3" s="174" t="str">
        <f>月間献立!F32</f>
        <v>御飯</v>
      </c>
      <c r="G3" s="174" t="str">
        <f>月間献立!G32</f>
        <v>御飯</v>
      </c>
      <c r="H3" s="174" t="str">
        <f>月間献立!H32</f>
        <v>御飯</v>
      </c>
    </row>
    <row r="4" spans="1:8" ht="44.25" customHeight="1">
      <c r="A4" s="358"/>
      <c r="B4" s="179" t="str">
        <f>月間献立!B33</f>
        <v>豚肉と竹の子の炒め煮</v>
      </c>
      <c r="C4" s="179" t="str">
        <f>月間献立!C33</f>
        <v>だし巻き玉子</v>
      </c>
      <c r="D4" s="179" t="str">
        <f>月間献立!D33</f>
        <v>つみれと野菜の煮物</v>
      </c>
      <c r="E4" s="194" t="str">
        <f>月間献立!E33</f>
        <v>ハム入り野菜ソテー</v>
      </c>
      <c r="F4" s="177" t="str">
        <f>月間献立!F33</f>
        <v>はんぺんのバター焼き</v>
      </c>
      <c r="G4" s="177" t="str">
        <f>月間献立!G33</f>
        <v>鮭の塩焼き</v>
      </c>
      <c r="H4" s="178" t="str">
        <f>月間献立!H33</f>
        <v>厚揚げと白菜の煮びたし</v>
      </c>
    </row>
    <row r="5" spans="1:8" ht="24.75" customHeight="1">
      <c r="A5" s="358"/>
      <c r="B5" s="187" t="str">
        <f>月間献立!B34</f>
        <v>菜の花のなめ茸和え</v>
      </c>
      <c r="C5" s="187" t="str">
        <f>月間献立!C34</f>
        <v>ひじきと里芋の煮物</v>
      </c>
      <c r="D5" s="273" t="str">
        <f>月間献立!D34</f>
        <v>白菜のわさび和え</v>
      </c>
      <c r="E5" s="179" t="str">
        <f>月間献立!E34</f>
        <v>おくらの梅肉和え</v>
      </c>
      <c r="F5" s="179" t="str">
        <f>月間献立!F34</f>
        <v>青菜の香味醤油和え</v>
      </c>
      <c r="G5" s="187" t="str">
        <f>月間献立!G34</f>
        <v>鶏しんじょうの煮物</v>
      </c>
      <c r="H5" s="187" t="str">
        <f>月間献立!H34</f>
        <v>いんげんの和え物</v>
      </c>
    </row>
    <row r="6" spans="1:8" ht="22.5" customHeight="1">
      <c r="A6" s="358"/>
      <c r="B6" s="179" t="str">
        <f>月間献立!B35</f>
        <v>味噌汁</v>
      </c>
      <c r="C6" s="178" t="str">
        <f>月間献立!C35</f>
        <v>味噌汁</v>
      </c>
      <c r="D6" s="188" t="str">
        <f>月間献立!D35</f>
        <v>味噌汁　漬物</v>
      </c>
      <c r="E6" s="179" t="str">
        <f>月間献立!E35</f>
        <v>味噌汁</v>
      </c>
      <c r="F6" s="188" t="str">
        <f>月間献立!F35</f>
        <v>すまし汁</v>
      </c>
      <c r="G6" s="187" t="str">
        <f>月間献立!G35</f>
        <v>味噌汁</v>
      </c>
      <c r="H6" s="178" t="str">
        <f>月間献立!H35</f>
        <v>味噌汁</v>
      </c>
    </row>
    <row r="7" spans="1:8" ht="28.5" customHeight="1">
      <c r="A7" s="360"/>
      <c r="B7" s="189" t="s">
        <v>7</v>
      </c>
      <c r="C7" s="189" t="s">
        <v>7</v>
      </c>
      <c r="D7" s="189" t="s">
        <v>7</v>
      </c>
      <c r="E7" s="189" t="s">
        <v>8</v>
      </c>
      <c r="F7" s="189" t="s">
        <v>7</v>
      </c>
      <c r="G7" s="189" t="s">
        <v>9</v>
      </c>
      <c r="H7" s="189" t="s">
        <v>8</v>
      </c>
    </row>
    <row r="8" spans="1:8" ht="28.5" customHeight="1">
      <c r="A8" s="357" t="s">
        <v>10</v>
      </c>
      <c r="B8" s="190" t="str">
        <f>月間献立!B37</f>
        <v>御飯</v>
      </c>
      <c r="C8" s="191" t="str">
        <f>月間献立!C37</f>
        <v>たぬきうどん</v>
      </c>
      <c r="D8" s="192" t="str">
        <f>月間献立!D37</f>
        <v>御飯</v>
      </c>
      <c r="E8" s="175" t="str">
        <f>月間献立!E37</f>
        <v>御飯</v>
      </c>
      <c r="F8" s="175" t="str">
        <f>月間献立!F37</f>
        <v>御飯</v>
      </c>
      <c r="G8" s="175" t="str">
        <f>月間献立!G37</f>
        <v>御飯</v>
      </c>
      <c r="H8" s="175" t="str">
        <f>月間献立!H37</f>
        <v>御飯</v>
      </c>
    </row>
    <row r="9" spans="1:8" ht="53.25" customHeight="1">
      <c r="A9" s="358"/>
      <c r="B9" s="193" t="str">
        <f>月間献立!B38</f>
        <v>鶏肉のパン粉焼き</v>
      </c>
      <c r="C9" s="167" t="str">
        <f>月間献立!C38</f>
        <v>メンチカツ</v>
      </c>
      <c r="D9" s="146" t="str">
        <f>月間献立!D38</f>
        <v>鶏肉ときのこのオーブン焼き</v>
      </c>
      <c r="E9" s="168" t="str">
        <f>月間献立!E38</f>
        <v>えびの千草焼き</v>
      </c>
      <c r="F9" s="195" t="str">
        <f>月間献立!F38</f>
        <v>肉じゃが</v>
      </c>
      <c r="G9" s="194" t="str">
        <f>月間献立!G38</f>
        <v>シュウマイの野菜あんかけ</v>
      </c>
      <c r="H9" s="168" t="str">
        <f>月間献立!H38</f>
        <v>かれいの煮つけ</v>
      </c>
    </row>
    <row r="10" spans="1:8" ht="46.5" customHeight="1">
      <c r="A10" s="358"/>
      <c r="B10" s="193" t="str">
        <f>月間献立!B39</f>
        <v>きゅうりとセロリのサラダ</v>
      </c>
      <c r="C10" s="168" t="str">
        <f>月間献立!C39</f>
        <v>甘夏</v>
      </c>
      <c r="D10" s="168" t="str">
        <f>月間献立!D39</f>
        <v>トマトサラダ</v>
      </c>
      <c r="E10" s="167" t="str">
        <f>月間献立!E39</f>
        <v>青菜の胡麻和え</v>
      </c>
      <c r="F10" s="196" t="str">
        <f>月間献立!F39</f>
        <v>もずく和え</v>
      </c>
      <c r="G10" s="178" t="str">
        <f>月間献立!G39</f>
        <v>トマトとアスパラサラダ</v>
      </c>
      <c r="H10" s="178" t="str">
        <f>月間献立!H39</f>
        <v>春雨サラダ</v>
      </c>
    </row>
    <row r="11" spans="1:8" ht="27.75" customHeight="1">
      <c r="A11" s="358"/>
      <c r="B11" s="167" t="str">
        <f>月間献立!B40</f>
        <v>コンソメスープ</v>
      </c>
      <c r="C11" s="167">
        <f>月間献立!C40</f>
        <v>0</v>
      </c>
      <c r="D11" s="191" t="str">
        <f>月間献立!D40</f>
        <v>味噌汁</v>
      </c>
      <c r="E11" s="165" t="str">
        <f>IF(月間献立!E40="","",月間献立!E40)</f>
        <v>すまし汁</v>
      </c>
      <c r="F11" s="195" t="str">
        <f>月間献立!F40</f>
        <v>味噌汁</v>
      </c>
      <c r="G11" s="168" t="str">
        <f>IF(月間献立!G40="","",月間献立!G40)</f>
        <v>中華スープ</v>
      </c>
      <c r="H11" s="168" t="str">
        <f>月間献立!H40</f>
        <v>味噌汁</v>
      </c>
    </row>
    <row r="12" spans="1:8" ht="37.5" customHeight="1">
      <c r="A12" s="360"/>
      <c r="B12" s="197" t="str">
        <f>IF(月間献立!B41="","",月間献立!B41)</f>
        <v>黄桃</v>
      </c>
      <c r="C12" s="197" t="str">
        <f>IF(月間献立!C41="","",月間献立!C41)</f>
        <v/>
      </c>
      <c r="D12" s="169" t="str">
        <f>IF(月間献立!D41="","",月間献立!D41)</f>
        <v>りんご</v>
      </c>
      <c r="E12" s="198" t="str">
        <f>IF(月間献立!E41="","",月間献立!E41)</f>
        <v>洋梨</v>
      </c>
      <c r="F12" s="172" t="str">
        <f>月間献立!F41</f>
        <v>パイン</v>
      </c>
      <c r="G12" s="172" t="str">
        <f>IF(月間献立!G41="","",月間献立!G41)</f>
        <v>白桃</v>
      </c>
      <c r="H12" s="199" t="str">
        <f>月間献立!H41</f>
        <v>みかん</v>
      </c>
    </row>
    <row r="13" spans="1:8" ht="27.75" customHeight="1">
      <c r="A13" s="357" t="s">
        <v>11</v>
      </c>
      <c r="B13" s="200" t="str">
        <f>月間献立!B42</f>
        <v>御飯</v>
      </c>
      <c r="C13" s="200" t="str">
        <f>月間献立!C42</f>
        <v>御飯</v>
      </c>
      <c r="D13" s="200" t="str">
        <f>月間献立!D42</f>
        <v>御飯</v>
      </c>
      <c r="E13" s="200" t="str">
        <f>月間献立!E42</f>
        <v>御飯</v>
      </c>
      <c r="F13" s="200" t="str">
        <f>月間献立!F42</f>
        <v>御飯</v>
      </c>
      <c r="G13" s="200" t="str">
        <f>月間献立!G42</f>
        <v>御飯</v>
      </c>
      <c r="H13" s="200" t="str">
        <f>月間献立!H42</f>
        <v>御飯</v>
      </c>
    </row>
    <row r="14" spans="1:8" ht="53.25" customHeight="1">
      <c r="A14" s="358"/>
      <c r="B14" s="184" t="str">
        <f>月間献立!B43</f>
        <v>赤魚の味噌焼き</v>
      </c>
      <c r="C14" s="185" t="str">
        <f>月間献立!C43</f>
        <v>豚肉の柚子こしょう炒め</v>
      </c>
      <c r="D14" s="202" t="str">
        <f>月間献立!D43</f>
        <v>鰆の香味焼き</v>
      </c>
      <c r="E14" s="184" t="str">
        <f>月間献立!E43</f>
        <v>鶏肉のカレーソテー</v>
      </c>
      <c r="F14" s="202" t="str">
        <f>月間献立!F43</f>
        <v>たらの柚庵焼き</v>
      </c>
      <c r="G14" s="241" t="str">
        <f>月間献立!G43</f>
        <v>牛肉とエリンギのソース炒め</v>
      </c>
      <c r="H14" s="201" t="str">
        <f>月間献立!H43</f>
        <v>麻婆茄子</v>
      </c>
    </row>
    <row r="15" spans="1:8" ht="32.25" customHeight="1">
      <c r="A15" s="358"/>
      <c r="B15" s="188" t="str">
        <f>月間献立!B44</f>
        <v>もやしのポン酢和え</v>
      </c>
      <c r="C15" s="188" t="str">
        <f>月間献立!C44</f>
        <v>大根とわかめの和え物</v>
      </c>
      <c r="D15" s="188" t="str">
        <f>月間献立!D44</f>
        <v>金平風煮</v>
      </c>
      <c r="E15" s="187" t="str">
        <f>月間献立!E44</f>
        <v>ブロッコリーのサラダ</v>
      </c>
      <c r="F15" s="203" t="str">
        <f>月間献立!F44</f>
        <v>キャベツとセロリの和え物</v>
      </c>
      <c r="G15" s="188" t="str">
        <f>月間献立!G44</f>
        <v>野菜の胡麻酢和え</v>
      </c>
      <c r="H15" s="178" t="str">
        <f>月間献立!H44</f>
        <v>菜の花のしそ和え</v>
      </c>
    </row>
    <row r="16" spans="1:8" ht="21.75" customHeight="1">
      <c r="A16" s="111"/>
      <c r="B16" s="177" t="str">
        <f>月間献立!B45</f>
        <v>すまし汁　漬物</v>
      </c>
      <c r="C16" s="178" t="str">
        <f>月間献立!C45</f>
        <v>味噌汁</v>
      </c>
      <c r="D16" s="178" t="str">
        <f>月間献立!D45</f>
        <v>味噌汁</v>
      </c>
      <c r="E16" s="188" t="str">
        <f>月間献立!E45</f>
        <v>コンソメスープ</v>
      </c>
      <c r="F16" s="188" t="str">
        <f>月間献立!F45</f>
        <v>味噌汁　漬物</v>
      </c>
      <c r="G16" s="178" t="str">
        <f>月間献立!G45</f>
        <v>味噌汁</v>
      </c>
      <c r="H16" s="178" t="str">
        <f>月間献立!H45</f>
        <v>中華スープ</v>
      </c>
    </row>
    <row r="17" spans="1:8" ht="35.25" customHeight="1" thickBot="1">
      <c r="A17" s="72" t="s">
        <v>12</v>
      </c>
      <c r="B17" s="73">
        <v>1498</v>
      </c>
      <c r="C17" s="73">
        <v>1513</v>
      </c>
      <c r="D17" s="73">
        <v>1507</v>
      </c>
      <c r="E17" s="73">
        <v>1523</v>
      </c>
      <c r="F17" s="73">
        <v>1529</v>
      </c>
      <c r="G17" s="73">
        <v>1494</v>
      </c>
      <c r="H17" s="73">
        <v>1513</v>
      </c>
    </row>
    <row r="18" spans="1:8">
      <c r="A18" s="74"/>
      <c r="B18" s="75" t="s">
        <v>13</v>
      </c>
      <c r="C18" s="75"/>
      <c r="D18" s="75"/>
      <c r="E18" s="75"/>
      <c r="F18" s="75" t="s">
        <v>14</v>
      </c>
      <c r="G18" s="75"/>
      <c r="H18" s="75"/>
    </row>
    <row r="19" spans="1:8">
      <c r="A19" s="74"/>
      <c r="B19" s="75"/>
      <c r="C19" s="75"/>
      <c r="F19" s="75"/>
    </row>
    <row r="20" spans="1:8">
      <c r="A20" s="74"/>
    </row>
  </sheetData>
  <mergeCells count="4">
    <mergeCell ref="A13:A15"/>
    <mergeCell ref="B1:H1"/>
    <mergeCell ref="A3:A7"/>
    <mergeCell ref="A8:A12"/>
  </mergeCells>
  <phoneticPr fontId="2"/>
  <pageMargins left="0.11811023622047245" right="0.11811023622047245" top="0.15748031496062992" bottom="0.15748031496062992"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20"/>
  <sheetViews>
    <sheetView topLeftCell="B1" workbookViewId="0">
      <selection activeCell="B4" sqref="B4"/>
    </sheetView>
  </sheetViews>
  <sheetFormatPr defaultRowHeight="13.5"/>
  <cols>
    <col min="1" max="1" width="4.5" customWidth="1"/>
    <col min="2" max="8" width="19.625" customWidth="1"/>
  </cols>
  <sheetData>
    <row r="1" spans="1:8" ht="36.75" customHeight="1" thickBot="1">
      <c r="B1" s="359" t="s">
        <v>15</v>
      </c>
      <c r="C1" s="359"/>
      <c r="D1" s="359"/>
      <c r="E1" s="359"/>
      <c r="F1" s="359"/>
      <c r="G1" s="359"/>
      <c r="H1" s="359"/>
    </row>
    <row r="2" spans="1:8" ht="27.75" customHeight="1">
      <c r="A2" s="153"/>
      <c r="B2" s="158">
        <f>月間献立!B46</f>
        <v>43150</v>
      </c>
      <c r="C2" s="62">
        <f t="shared" ref="C2:F2" si="0">B2+1</f>
        <v>43151</v>
      </c>
      <c r="D2" s="62">
        <f t="shared" si="0"/>
        <v>43152</v>
      </c>
      <c r="E2" s="62">
        <f t="shared" si="0"/>
        <v>43153</v>
      </c>
      <c r="F2" s="62">
        <f t="shared" si="0"/>
        <v>43154</v>
      </c>
      <c r="G2" s="62">
        <f t="shared" ref="G2:H2" si="1">F2+1</f>
        <v>43155</v>
      </c>
      <c r="H2" s="62">
        <f t="shared" si="1"/>
        <v>43156</v>
      </c>
    </row>
    <row r="3" spans="1:8" ht="24" customHeight="1">
      <c r="A3" s="154"/>
      <c r="B3" s="173" t="str">
        <f>月間献立!B47</f>
        <v>御飯</v>
      </c>
      <c r="C3" s="174" t="str">
        <f>月間献立!C47</f>
        <v>御飯</v>
      </c>
      <c r="D3" s="174" t="str">
        <f>月間献立!D47</f>
        <v>御飯</v>
      </c>
      <c r="E3" s="174" t="str">
        <f>月間献立!E47</f>
        <v>御飯</v>
      </c>
      <c r="F3" s="174" t="str">
        <f>月間献立!F47</f>
        <v>御飯</v>
      </c>
      <c r="G3" s="175" t="str">
        <f>IF(月間献立!G47="","",月間献立!G47)</f>
        <v>御飯</v>
      </c>
      <c r="H3" s="175" t="str">
        <f>IF(月間献立!H47="","",月間献立!H47)</f>
        <v>御飯</v>
      </c>
    </row>
    <row r="4" spans="1:8" ht="42" customHeight="1">
      <c r="A4" s="371" t="s">
        <v>6</v>
      </c>
      <c r="B4" s="283" t="str">
        <f>月間献立!B48</f>
        <v>五目厚焼き玉子</v>
      </c>
      <c r="C4" s="178" t="str">
        <f>月間献立!C48</f>
        <v>つみれと大根の煮物</v>
      </c>
      <c r="D4" s="179" t="str">
        <f>月間献立!D48</f>
        <v>ベーコンとキャベツのソテー</v>
      </c>
      <c r="E4" s="180" t="str">
        <f>月間献立!E48</f>
        <v>鮭の塩焼き</v>
      </c>
      <c r="F4" s="178" t="str">
        <f>月間献立!F48</f>
        <v>豚肉と白菜の炒め物</v>
      </c>
      <c r="G4" s="168" t="str">
        <f>IF(月間献立!G48="","",月間献立!G48)</f>
        <v>ウィンナーと菜の花の炒め物</v>
      </c>
      <c r="H4" s="180" t="str">
        <f>IF(月間献立!H48="","",月間献立!H48)</f>
        <v>さつま揚げと竹の子の煮物</v>
      </c>
    </row>
    <row r="5" spans="1:8" ht="33.75" customHeight="1">
      <c r="A5" s="372"/>
      <c r="B5" s="176" t="str">
        <f>月間献立!B49</f>
        <v>キャベツのサラダ</v>
      </c>
      <c r="C5" s="179" t="str">
        <f>月間献立!C49</f>
        <v>小松菜の海苔和え</v>
      </c>
      <c r="D5" s="179" t="str">
        <f>月間献立!D49</f>
        <v>じゃがいもの煮物</v>
      </c>
      <c r="E5" s="179" t="str">
        <f>月間献立!E49</f>
        <v>鶏肉と根菜の煮物</v>
      </c>
      <c r="F5" s="179" t="str">
        <f>月間献立!F49</f>
        <v>納豆</v>
      </c>
      <c r="G5" s="180" t="str">
        <f>IF(月間献立!G49="","",月間献立!G49)</f>
        <v>かぶのとろみ煮</v>
      </c>
      <c r="H5" s="194" t="str">
        <f>IF(月間献立!H49="","",月間献立!H49)</f>
        <v>カリフラワーのサラダ</v>
      </c>
    </row>
    <row r="6" spans="1:8" ht="23.25" customHeight="1">
      <c r="A6" s="372"/>
      <c r="B6" s="181" t="str">
        <f>月間献立!B50</f>
        <v>味噌汁</v>
      </c>
      <c r="C6" s="179" t="str">
        <f>月間献立!C50</f>
        <v>すまし汁</v>
      </c>
      <c r="D6" s="179" t="str">
        <f>月間献立!D50</f>
        <v>味噌汁</v>
      </c>
      <c r="E6" s="179" t="str">
        <f>月間献立!E50</f>
        <v>味噌汁</v>
      </c>
      <c r="F6" s="179" t="str">
        <f>月間献立!F50</f>
        <v>味噌汁</v>
      </c>
      <c r="G6" s="180" t="str">
        <f>IF(月間献立!G50="","",月間献立!G50)</f>
        <v>味噌汁</v>
      </c>
      <c r="H6" s="180" t="str">
        <f>IF(月間献立!H50="","",月間献立!H50)</f>
        <v>味噌汁</v>
      </c>
    </row>
    <row r="7" spans="1:8" ht="28.5" customHeight="1">
      <c r="A7" s="372"/>
      <c r="B7" s="159" t="s">
        <v>7</v>
      </c>
      <c r="C7" s="66" t="s">
        <v>7</v>
      </c>
      <c r="D7" s="66" t="s">
        <v>7</v>
      </c>
      <c r="E7" s="66" t="s">
        <v>8</v>
      </c>
      <c r="F7" s="66" t="s">
        <v>7</v>
      </c>
      <c r="G7" s="66" t="s">
        <v>7</v>
      </c>
      <c r="H7" s="66" t="s">
        <v>7</v>
      </c>
    </row>
    <row r="8" spans="1:8" ht="28.5" customHeight="1">
      <c r="A8" s="155"/>
      <c r="B8" s="219" t="str">
        <f>月間献立!B52</f>
        <v>食パン　ジャム</v>
      </c>
      <c r="C8" s="219" t="str">
        <f>月間献立!C52</f>
        <v>御飯</v>
      </c>
      <c r="D8" s="219" t="str">
        <f>月間献立!D52</f>
        <v>御飯</v>
      </c>
      <c r="E8" s="219" t="str">
        <f>月間献立!E52</f>
        <v>御飯</v>
      </c>
      <c r="F8" s="276" t="str">
        <f>月間献立!F52</f>
        <v>御飯</v>
      </c>
      <c r="G8" s="166" t="str">
        <f>IF(月間献立!G52="","",月間献立!G52)</f>
        <v>御飯</v>
      </c>
      <c r="H8" s="166" t="str">
        <f>IF(月間献立!H52="","",月間献立!H52)</f>
        <v>御飯</v>
      </c>
    </row>
    <row r="9" spans="1:8" ht="54.75" customHeight="1">
      <c r="A9" s="373" t="s">
        <v>10</v>
      </c>
      <c r="B9" s="282" t="str">
        <f>月間献立!B53</f>
        <v>肉団子のクリーム煮</v>
      </c>
      <c r="C9" s="165" t="str">
        <f>月間献立!C53</f>
        <v>鶏肉の梅焼き</v>
      </c>
      <c r="D9" s="242" t="str">
        <f>月間献立!D53</f>
        <v>ぶりの照り焼き</v>
      </c>
      <c r="E9" s="165" t="str">
        <f>月間献立!E53</f>
        <v>豚肉とアスパラのオイスターソース炒め</v>
      </c>
      <c r="F9" s="277" t="str">
        <f>月間献立!F53</f>
        <v>サバの竜田揚げ</v>
      </c>
      <c r="G9" s="163" t="str">
        <f>IF(月間献立!G53="","",月間献立!G53)</f>
        <v>ハンバーグデミグラスソース</v>
      </c>
      <c r="H9" s="165" t="str">
        <f>IF(月間献立!H53="","",月間献立!H53)</f>
        <v>カレイの菜種焼き</v>
      </c>
    </row>
    <row r="10" spans="1:8" ht="42" customHeight="1">
      <c r="A10" s="373"/>
      <c r="B10" s="281" t="str">
        <f>月間献立!B54</f>
        <v>グリーンサラダ</v>
      </c>
      <c r="C10" s="163" t="str">
        <f>月間献立!C54</f>
        <v>揚げだし豆腐</v>
      </c>
      <c r="D10" s="253" t="str">
        <f>月間献立!D54</f>
        <v>大根のえびあんかけ</v>
      </c>
      <c r="E10" s="234" t="str">
        <f>月間献立!E54</f>
        <v>カリフラワーと枝豆のサラダ</v>
      </c>
      <c r="F10" s="278" t="str">
        <f>月間献立!F54</f>
        <v>切干大根の胡麻和え</v>
      </c>
      <c r="G10" s="164" t="str">
        <f>IF(月間献立!G54="","",月間献立!G54)</f>
        <v>シーザーサラダ</v>
      </c>
      <c r="H10" s="233" t="str">
        <f>IF(月間献立!H54="","",月間献立!H54)</f>
        <v>肉詰めいなり煮</v>
      </c>
    </row>
    <row r="11" spans="1:8" ht="26.25" customHeight="1">
      <c r="A11" s="373"/>
      <c r="B11" s="168" t="str">
        <f>月間献立!B55</f>
        <v>南瓜ババロア</v>
      </c>
      <c r="C11" s="167" t="str">
        <f>IF(月間献立!C55="","",月間献立!C55)</f>
        <v>味噌汁</v>
      </c>
      <c r="D11" s="168" t="str">
        <f>IF(月間献立!D55="","",月間献立!D55)</f>
        <v>すまし汁</v>
      </c>
      <c r="E11" s="167" t="str">
        <f>月間献立!E55</f>
        <v>味噌汁</v>
      </c>
      <c r="F11" s="279" t="str">
        <f>月間献立!F55</f>
        <v>味噌汁</v>
      </c>
      <c r="G11" s="168" t="str">
        <f>IF(月間献立!G55="","",月間献立!G55)</f>
        <v>コンソメスープ</v>
      </c>
      <c r="H11" s="168" t="str">
        <f>IF(月間献立!H55="","",月間献立!H55)</f>
        <v>すまし汁</v>
      </c>
    </row>
    <row r="12" spans="1:8" ht="42.75" customHeight="1">
      <c r="A12" s="371"/>
      <c r="B12" s="197">
        <f>月間献立!B56</f>
        <v>0</v>
      </c>
      <c r="C12" s="197" t="str">
        <f>月間献立!C56</f>
        <v>マンゴー</v>
      </c>
      <c r="D12" s="169" t="str">
        <f>IF(月間献立!D56="","",月間献立!D56)</f>
        <v>黄桃</v>
      </c>
      <c r="E12" s="171" t="str">
        <f>月間献立!E56</f>
        <v>漬物</v>
      </c>
      <c r="F12" s="280" t="str">
        <f>IF(月間献立!F56="","",月間献立!F56)</f>
        <v>白桃</v>
      </c>
      <c r="G12" s="169" t="str">
        <f>IF(月間献立!G56="","",月間献立!G56)</f>
        <v>フルーツカクテル</v>
      </c>
      <c r="H12" s="169" t="str">
        <f>IF(月間献立!H56="","",月間献立!H56)</f>
        <v>洋梨</v>
      </c>
    </row>
    <row r="13" spans="1:8" ht="31.5" customHeight="1">
      <c r="A13" s="156"/>
      <c r="B13" s="182" t="str">
        <f>月間献立!B57</f>
        <v>御飯</v>
      </c>
      <c r="C13" s="183" t="str">
        <f>月間献立!C57</f>
        <v>御飯</v>
      </c>
      <c r="D13" s="183" t="str">
        <f>月間献立!D57</f>
        <v>御飯</v>
      </c>
      <c r="E13" s="183" t="str">
        <f>月間献立!E57</f>
        <v>御飯</v>
      </c>
      <c r="F13" s="183" t="str">
        <f>月間献立!F57</f>
        <v>御飯</v>
      </c>
      <c r="G13" s="167" t="str">
        <f>IF(月間献立!G57="","",月間献立!G57)</f>
        <v>御飯</v>
      </c>
      <c r="H13" s="167" t="str">
        <f>IF(月間献立!H57="","",月間献立!H57)</f>
        <v>御飯</v>
      </c>
    </row>
    <row r="14" spans="1:8" ht="37.5" customHeight="1">
      <c r="A14" s="373" t="s">
        <v>11</v>
      </c>
      <c r="B14" s="243" t="str">
        <f>月間献立!B58</f>
        <v>さわらの味噌焼き</v>
      </c>
      <c r="C14" s="202" t="str">
        <f>月間献立!C58</f>
        <v>ポークビーンズ</v>
      </c>
      <c r="D14" s="185" t="str">
        <f>月間献立!D58</f>
        <v>チンジャオロース</v>
      </c>
      <c r="E14" s="202" t="str">
        <f>月間献立!E58</f>
        <v>生揚げのきのこソースかけ</v>
      </c>
      <c r="F14" s="202" t="str">
        <f>月間献立!F58</f>
        <v>鶏肉の治部煮</v>
      </c>
      <c r="G14" s="165" t="str">
        <f>IF(月間献立!G58="","",月間献立!G58)</f>
        <v>赤魚の山椒焼き</v>
      </c>
      <c r="H14" s="165" t="str">
        <f>IF(月間献立!H58="","",月間献立!H58)</f>
        <v>鶏肉のバター醤油焼き</v>
      </c>
    </row>
    <row r="15" spans="1:8" ht="56.25" customHeight="1">
      <c r="A15" s="373"/>
      <c r="B15" s="181" t="str">
        <f>月間献立!B59</f>
        <v>さつま芋のレモン煮</v>
      </c>
      <c r="C15" s="177" t="str">
        <f>月間献立!C59</f>
        <v>ごぼうサラダ</v>
      </c>
      <c r="D15" s="179" t="str">
        <f>月間献立!D59</f>
        <v>もやしの中華サラダ</v>
      </c>
      <c r="E15" s="177" t="str">
        <f>月間献立!E59</f>
        <v>春菊の辛子和え</v>
      </c>
      <c r="F15" s="178" t="str">
        <f>月間献立!F59</f>
        <v>きゅうりの和風サラダ</v>
      </c>
      <c r="G15" s="163" t="str">
        <f>IF(月間献立!G59="","",月間献立!G59)</f>
        <v>ひじきの煮物</v>
      </c>
      <c r="H15" s="164" t="str">
        <f>IF(月間献立!H59="","",月間献立!H59)</f>
        <v>大根サラダ</v>
      </c>
    </row>
    <row r="16" spans="1:8" ht="33.75" customHeight="1">
      <c r="A16" s="156"/>
      <c r="B16" s="176" t="str">
        <f>月間献立!B60</f>
        <v>すまし汁　漬物</v>
      </c>
      <c r="C16" s="177" t="str">
        <f>月間献立!C60</f>
        <v>コンソメスープ</v>
      </c>
      <c r="D16" s="177" t="str">
        <f>月間献立!D60</f>
        <v>中華スープ</v>
      </c>
      <c r="E16" s="186" t="str">
        <f>月間献立!E60</f>
        <v>味噌汁</v>
      </c>
      <c r="F16" s="178" t="str">
        <f>月間献立!F60</f>
        <v>味噌汁</v>
      </c>
      <c r="G16" s="165" t="str">
        <f>IF(月間献立!G60="","",月間献立!G60)</f>
        <v>味噌汁　漬物</v>
      </c>
      <c r="H16" s="165" t="str">
        <f>IF(月間献立!H60="","",月間献立!H60)</f>
        <v>コンソメスープ</v>
      </c>
    </row>
    <row r="17" spans="1:8" ht="30" customHeight="1" thickBot="1">
      <c r="A17" s="157" t="s">
        <v>12</v>
      </c>
      <c r="B17" s="160">
        <v>1435</v>
      </c>
      <c r="C17" s="73">
        <v>1492</v>
      </c>
      <c r="D17" s="73">
        <v>1481</v>
      </c>
      <c r="E17" s="73">
        <v>1539</v>
      </c>
      <c r="F17" s="73">
        <v>1499</v>
      </c>
      <c r="G17" s="145">
        <v>1532</v>
      </c>
      <c r="H17" s="145">
        <v>1505</v>
      </c>
    </row>
    <row r="18" spans="1:8">
      <c r="A18" s="74"/>
      <c r="B18" s="75" t="s">
        <v>13</v>
      </c>
      <c r="C18" s="75"/>
      <c r="D18" s="75"/>
      <c r="E18" s="75"/>
      <c r="F18" s="75" t="s">
        <v>14</v>
      </c>
      <c r="G18" s="75"/>
      <c r="H18" s="75"/>
    </row>
    <row r="19" spans="1:8">
      <c r="A19" s="74"/>
      <c r="B19" s="75"/>
      <c r="C19" s="75"/>
      <c r="F19" s="75"/>
    </row>
    <row r="20" spans="1:8">
      <c r="A20" s="74"/>
    </row>
  </sheetData>
  <mergeCells count="4">
    <mergeCell ref="B1:H1"/>
    <mergeCell ref="A4:A7"/>
    <mergeCell ref="A9:A12"/>
    <mergeCell ref="A14:A15"/>
  </mergeCells>
  <phoneticPr fontId="2"/>
  <pageMargins left="0.11811023622047245" right="0.11811023622047245" top="0.15748031496062992" bottom="0.15748031496062992"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20"/>
  <sheetViews>
    <sheetView topLeftCell="B1" workbookViewId="0">
      <selection activeCell="G14" sqref="G14"/>
    </sheetView>
  </sheetViews>
  <sheetFormatPr defaultRowHeight="13.5"/>
  <cols>
    <col min="1" max="1" width="4.5" customWidth="1"/>
    <col min="2" max="8" width="19.625" customWidth="1"/>
  </cols>
  <sheetData>
    <row r="1" spans="1:8" ht="36.75" customHeight="1" thickBot="1">
      <c r="B1" s="359" t="s">
        <v>15</v>
      </c>
      <c r="C1" s="359"/>
      <c r="D1" s="359"/>
      <c r="E1" s="359"/>
      <c r="F1" s="359"/>
      <c r="G1" s="359"/>
      <c r="H1" s="359"/>
    </row>
    <row r="2" spans="1:8" ht="27.75" customHeight="1">
      <c r="A2" s="61"/>
      <c r="B2" s="62">
        <f>月間献立!B61</f>
        <v>43157</v>
      </c>
      <c r="C2" s="62">
        <f>B2+1</f>
        <v>43158</v>
      </c>
      <c r="D2" s="62">
        <f t="shared" ref="D2" si="0">C2+1</f>
        <v>43159</v>
      </c>
      <c r="E2" s="62"/>
      <c r="F2" s="62"/>
      <c r="G2" s="62"/>
      <c r="H2" s="62"/>
    </row>
    <row r="3" spans="1:8" ht="24" customHeight="1">
      <c r="A3" s="116"/>
      <c r="B3" s="63" t="str">
        <f>月間献立!B62</f>
        <v>御飯</v>
      </c>
      <c r="C3" s="63" t="str">
        <f>月間献立!C62</f>
        <v>御飯</v>
      </c>
      <c r="D3" s="63" t="str">
        <f>月間献立!D62</f>
        <v>御飯</v>
      </c>
      <c r="E3" s="63"/>
      <c r="F3" s="63"/>
      <c r="G3" s="117"/>
      <c r="H3" s="118"/>
    </row>
    <row r="4" spans="1:8" ht="27" customHeight="1">
      <c r="A4" s="360" t="s">
        <v>6</v>
      </c>
      <c r="B4" s="71" t="str">
        <f>月間献立!B63</f>
        <v>ポトフ</v>
      </c>
      <c r="C4" s="64" t="str">
        <f>月間献立!C63</f>
        <v>筑前煮</v>
      </c>
      <c r="D4" s="64" t="str">
        <f>月間献立!D63</f>
        <v>ハムと青菜炒め</v>
      </c>
      <c r="E4" s="68"/>
      <c r="F4" s="65"/>
      <c r="G4" s="120"/>
      <c r="H4" s="119"/>
    </row>
    <row r="5" spans="1:8" ht="27" customHeight="1">
      <c r="A5" s="374"/>
      <c r="B5" s="71" t="str">
        <f>月間献立!B64</f>
        <v>かぼちゃサラダ</v>
      </c>
      <c r="C5" s="64" t="str">
        <f>月間献立!C64</f>
        <v>小松菜の胡麻和え</v>
      </c>
      <c r="D5" s="64" t="str">
        <f>月間献立!D64</f>
        <v>ふきのおかか和え</v>
      </c>
      <c r="E5" s="64"/>
      <c r="F5" s="65"/>
      <c r="G5" s="120"/>
      <c r="H5" s="119"/>
    </row>
    <row r="6" spans="1:8" ht="24.75" customHeight="1">
      <c r="A6" s="374"/>
      <c r="B6" s="71" t="str">
        <f>月間献立!B65</f>
        <v>フルーツカクテル</v>
      </c>
      <c r="C6" s="64" t="str">
        <f>月間献立!C65</f>
        <v>味噌汁</v>
      </c>
      <c r="D6" s="64" t="str">
        <f>月間献立!D65</f>
        <v>味噌汁</v>
      </c>
      <c r="E6" s="64"/>
      <c r="F6" s="65"/>
      <c r="G6" s="120"/>
      <c r="H6" s="119"/>
    </row>
    <row r="7" spans="1:8" ht="28.5" customHeight="1">
      <c r="A7" s="374"/>
      <c r="B7" s="252" t="s">
        <v>7</v>
      </c>
      <c r="C7" s="252" t="s">
        <v>7</v>
      </c>
      <c r="D7" s="252" t="s">
        <v>7</v>
      </c>
      <c r="E7" s="66"/>
      <c r="F7" s="66"/>
      <c r="G7" s="121"/>
      <c r="H7" s="122"/>
    </row>
    <row r="8" spans="1:8" ht="28.5" customHeight="1">
      <c r="A8" s="150"/>
      <c r="B8" s="250" t="str">
        <f>月間献立!B67</f>
        <v>★お楽しみ献立★</v>
      </c>
      <c r="C8" s="250" t="str">
        <f>月間献立!C67</f>
        <v>御飯</v>
      </c>
      <c r="D8" s="250" t="str">
        <f>月間献立!D67</f>
        <v>きつねうどん</v>
      </c>
      <c r="E8" s="98"/>
      <c r="F8" s="98"/>
      <c r="G8" s="121"/>
      <c r="H8" s="152"/>
    </row>
    <row r="9" spans="1:8" ht="54.75" customHeight="1">
      <c r="A9" s="358" t="s">
        <v>10</v>
      </c>
      <c r="B9" s="178" t="str">
        <f>月間献立!B68</f>
        <v>奄美の鶏飯</v>
      </c>
      <c r="C9" s="178" t="str">
        <f>月間献立!C68</f>
        <v>鮭のムニエル</v>
      </c>
      <c r="D9" s="178" t="str">
        <f>月間献立!D68</f>
        <v>南瓜コロッケ</v>
      </c>
      <c r="E9" s="68"/>
      <c r="F9" s="68"/>
      <c r="G9" s="120"/>
      <c r="H9" s="152"/>
    </row>
    <row r="10" spans="1:8" ht="40.5" customHeight="1">
      <c r="A10" s="358"/>
      <c r="B10" s="178" t="str">
        <f>月間献立!B69</f>
        <v>茄子のおろし和え</v>
      </c>
      <c r="C10" s="178" t="str">
        <f>月間献立!C69</f>
        <v>アボガドポテトチーズ焼き</v>
      </c>
      <c r="D10" s="178" t="str">
        <f>月間献立!D69</f>
        <v>紅茶のババロア</v>
      </c>
      <c r="E10" s="100"/>
      <c r="F10" s="115"/>
      <c r="G10" s="120"/>
      <c r="H10" s="152"/>
    </row>
    <row r="11" spans="1:8" ht="33" customHeight="1">
      <c r="A11" s="358"/>
      <c r="B11" s="178" t="str">
        <f>月間献立!B70</f>
        <v>鶏がらスープ</v>
      </c>
      <c r="C11" s="178" t="str">
        <f>月間献立!C70</f>
        <v>コンソメスープ</v>
      </c>
      <c r="D11" s="178">
        <f>月間献立!D70</f>
        <v>0</v>
      </c>
      <c r="E11" s="68"/>
      <c r="F11" s="68"/>
      <c r="G11" s="120"/>
      <c r="H11" s="152"/>
    </row>
    <row r="12" spans="1:8" ht="33.75" customHeight="1">
      <c r="A12" s="360"/>
      <c r="B12" s="251" t="str">
        <f>月間献立!B71</f>
        <v>バナナプリン　漬物</v>
      </c>
      <c r="C12" s="251" t="str">
        <f>月間献立!C71</f>
        <v>甘夏</v>
      </c>
      <c r="D12" s="251">
        <f>月間献立!D71</f>
        <v>0</v>
      </c>
      <c r="E12" s="69"/>
      <c r="F12" s="70"/>
      <c r="G12" s="120"/>
      <c r="H12" s="152"/>
    </row>
    <row r="13" spans="1:8" ht="31.5" customHeight="1">
      <c r="A13" s="151"/>
      <c r="B13" s="67" t="str">
        <f>月間献立!B72</f>
        <v>御飯</v>
      </c>
      <c r="C13" s="67" t="str">
        <f>月間献立!C72</f>
        <v>御飯</v>
      </c>
      <c r="D13" s="67" t="str">
        <f>月間献立!D72</f>
        <v>御飯</v>
      </c>
      <c r="E13" s="114"/>
      <c r="F13" s="114"/>
      <c r="G13" s="123"/>
      <c r="H13" s="124"/>
    </row>
    <row r="14" spans="1:8" ht="37.5" customHeight="1">
      <c r="A14" s="358" t="s">
        <v>11</v>
      </c>
      <c r="B14" s="67" t="str">
        <f>月間献立!B73</f>
        <v>サバのカレー醤油焼き</v>
      </c>
      <c r="C14" s="67" t="str">
        <f>月間献立!C73</f>
        <v>すき焼き風</v>
      </c>
      <c r="D14" s="68" t="str">
        <f>月間献立!D73</f>
        <v>松風焼き</v>
      </c>
      <c r="E14" s="97"/>
      <c r="F14" s="101"/>
      <c r="G14" s="125"/>
      <c r="H14" s="126"/>
    </row>
    <row r="15" spans="1:8" ht="31.5" customHeight="1">
      <c r="A15" s="358"/>
      <c r="B15" s="67" t="str">
        <f>月間献立!B74</f>
        <v>キャベツの炒め物</v>
      </c>
      <c r="C15" s="67" t="str">
        <f>月間献立!C74</f>
        <v>きゅうりとセロリのサラダ</v>
      </c>
      <c r="D15" s="68" t="str">
        <f>月間献立!D74</f>
        <v>豚ばら大根煮</v>
      </c>
      <c r="E15" s="88"/>
      <c r="F15" s="65"/>
      <c r="G15" s="125"/>
      <c r="H15" s="126"/>
    </row>
    <row r="16" spans="1:8" ht="21" customHeight="1">
      <c r="A16" s="151"/>
      <c r="B16" s="67" t="str">
        <f>月間献立!B75</f>
        <v>味噌汁</v>
      </c>
      <c r="C16" s="67" t="str">
        <f>月間献立!C75</f>
        <v>味噌汁　漬物</v>
      </c>
      <c r="D16" s="67" t="str">
        <f>月間献立!D75</f>
        <v>すまし汁</v>
      </c>
      <c r="E16" s="88"/>
      <c r="F16" s="65"/>
      <c r="G16" s="125"/>
      <c r="H16" s="126"/>
    </row>
    <row r="17" spans="1:8" ht="25.5" customHeight="1" thickBot="1">
      <c r="A17" s="72" t="s">
        <v>12</v>
      </c>
      <c r="B17" s="73">
        <v>1497</v>
      </c>
      <c r="C17" s="73"/>
      <c r="D17" s="73"/>
      <c r="E17" s="73"/>
      <c r="F17" s="73"/>
      <c r="G17" s="127"/>
      <c r="H17" s="128"/>
    </row>
    <row r="18" spans="1:8">
      <c r="A18" s="74"/>
      <c r="B18" s="75" t="s">
        <v>13</v>
      </c>
      <c r="C18" s="75"/>
      <c r="D18" s="75"/>
      <c r="E18" s="75"/>
      <c r="F18" s="75" t="s">
        <v>14</v>
      </c>
      <c r="G18" s="75"/>
      <c r="H18" s="75"/>
    </row>
    <row r="19" spans="1:8">
      <c r="A19" s="74"/>
      <c r="B19" s="75"/>
      <c r="C19" s="75"/>
      <c r="F19" s="75"/>
    </row>
    <row r="20" spans="1:8">
      <c r="A20" s="74"/>
    </row>
  </sheetData>
  <mergeCells count="4">
    <mergeCell ref="B1:H1"/>
    <mergeCell ref="A4:A7"/>
    <mergeCell ref="A9:A12"/>
    <mergeCell ref="A14:A15"/>
  </mergeCells>
  <phoneticPr fontId="2"/>
  <pageMargins left="0.11811023622047245" right="0.11811023622047245" top="0.15748031496062992" bottom="0.15748031496062992"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vt:i4>
      </vt:variant>
    </vt:vector>
  </HeadingPairs>
  <TitlesOfParts>
    <vt:vector size="12" baseType="lpstr">
      <vt:lpstr>月間献立</vt:lpstr>
      <vt:lpstr>おやつ</vt:lpstr>
      <vt:lpstr>通所 </vt:lpstr>
      <vt:lpstr>行事食ポスター</vt:lpstr>
      <vt:lpstr>第1週 </vt:lpstr>
      <vt:lpstr>第2週</vt:lpstr>
      <vt:lpstr>第3週 </vt:lpstr>
      <vt:lpstr>第4週 </vt:lpstr>
      <vt:lpstr>第5週 </vt:lpstr>
      <vt:lpstr>月間献立!Print_Area</vt:lpstr>
      <vt:lpstr>'第1週 '!Print_Area</vt:lpstr>
      <vt:lpstr>'通所 '!Print_Area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am_eiyo</dc:creator>
  <cp:lastModifiedBy>am_eiyo</cp:lastModifiedBy>
  <cp:lastPrinted>2018-02-02T00:40:18Z</cp:lastPrinted>
  <dcterms:created xsi:type="dcterms:W3CDTF">2016-11-23T00:20:07Z</dcterms:created>
  <dcterms:modified xsi:type="dcterms:W3CDTF">2018-02-02T01:14:47Z</dcterms:modified>
</cp:coreProperties>
</file>